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3 2024 EMPOWER Sessions/2023 2024 EMPOWER T-Ci3T Sessions/2023 2024 EMPOWER T-Ci3T Session 6/To Post/"/>
    </mc:Choice>
  </mc:AlternateContent>
  <xr:revisionPtr revIDLastSave="1960" documentId="13_ncr:1_{62A88676-7229-4529-8F64-D66387532767}" xr6:coauthVersionLast="47" xr6:coauthVersionMax="47" xr10:uidLastSave="{0A88B339-4E31-1B4F-B242-BDED785E43C6}"/>
  <bookViews>
    <workbookView xWindow="580" yWindow="1120" windowWidth="27220" windowHeight="14940" tabRatio="792" firstSheet="1" activeTab="1" xr2:uid="{2736FBD4-5A7B-4534-97D3-E6243669559D}"/>
  </bookViews>
  <sheets>
    <sheet name="Table of Contents" sheetId="3" r:id="rId1"/>
    <sheet name="EMPOWER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8" l="1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B18" i="28"/>
  <c r="B16" i="28"/>
  <c r="A15" i="28" l="1"/>
  <c r="B15" i="28" s="1"/>
  <c r="B17" i="28" s="1"/>
  <c r="A2" i="28" s="1"/>
</calcChain>
</file>

<file path=xl/sharedStrings.xml><?xml version="1.0" encoding="utf-8"?>
<sst xmlns="http://schemas.openxmlformats.org/spreadsheetml/2006/main" count="46" uniqueCount="42">
  <si>
    <t>Comprehensive, Integrated, Three-Tiered (Ci3T) Model of Prevention</t>
  </si>
  <si>
    <t>EMPOWER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</si>
  <si>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</si>
  <si>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</si>
  <si>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</si>
  <si>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</si>
  <si>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</si>
  <si>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</si>
  <si>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</si>
  <si>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</si>
  <si>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</si>
  <si>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</si>
  <si>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Welcome</t>
  </si>
  <si>
    <t>Talk Time 1</t>
  </si>
  <si>
    <t>Talk Time 2</t>
  </si>
  <si>
    <t>Wrapping Up and Moving Forward</t>
  </si>
  <si>
    <t>Start:</t>
  </si>
  <si>
    <t>End:</t>
  </si>
  <si>
    <t>Minutes:</t>
  </si>
  <si>
    <t xml:space="preserve"> </t>
  </si>
  <si>
    <t>NA</t>
  </si>
  <si>
    <t>Logging In</t>
  </si>
  <si>
    <t>Overview of Ci3T: Identifying Successes and Areas for Refinement</t>
  </si>
  <si>
    <t>12-34</t>
  </si>
  <si>
    <t>Closing out the School Year: Positive, Productive Learning Environments</t>
  </si>
  <si>
    <t>Talk Time 3</t>
  </si>
  <si>
    <t>Establishing Professional Learning Goals</t>
  </si>
  <si>
    <t>Session 6: Closing Out and Moving Forward</t>
  </si>
  <si>
    <t>Planning for the 2024-2025 Academic Year</t>
  </si>
  <si>
    <t>1-7</t>
  </si>
  <si>
    <t>Introduction</t>
  </si>
  <si>
    <t>8-11</t>
  </si>
  <si>
    <t>slide 34 - respond in chat</t>
  </si>
  <si>
    <t>35-48</t>
  </si>
  <si>
    <t>slide 43 - respond in chat</t>
  </si>
  <si>
    <t>Allison</t>
  </si>
  <si>
    <t>Wendy</t>
  </si>
  <si>
    <t>Grant</t>
  </si>
  <si>
    <t>David</t>
  </si>
  <si>
    <t>50-63</t>
  </si>
  <si>
    <t>65-71</t>
  </si>
  <si>
    <t>73-76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</si>
</sst>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17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top"/>
    </xf>
    <xf numFmtId="164" fontId="7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</cellXfs>
  <cellStyles count="27">
    <cellStyle name="Followed Hyperlink" xfId="2" builtinId="9" hidden="1"/>
    <cellStyle name="Followed Hyperlink" xfId="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5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3829050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2" sqref="A2"/>
    </sheetView>
  </sheetViews>
  <sheetFormatPr baseColWidth="10" defaultColWidth="9" defaultRowHeight="16"/>
  <cols>
    <col min="1" max="1" width="92.5" style="2" bestFit="1" customWidth="1"/>
    <col min="2" max="16384" width="9" style="1"/>
  </cols>
  <sheetData>
    <row r="1" spans="1:1" ht="20">
      <c r="A1" s="6" t="s">
        <v>0</v>
      </c>
    </row>
    <row r="2" spans="1:1" ht="20">
      <c r="A2" s="7" t="s">
        <v>1</v>
      </c>
    </row>
    <row r="3" spans="1:1">
      <c r="A3" s="8" t="s">
        <v>2</v>
      </c>
    </row>
    <row r="4" spans="1:1" ht="51">
      <c r="A4" s="9" t="s">
        <v>3</v>
      </c>
    </row>
    <row r="5" spans="1:1" ht="17">
      <c r="A5" s="10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G33"/>
  <sheetViews>
    <sheetView tabSelected="1" view="pageLayout" zoomScale="80" zoomScaleNormal="115" zoomScalePageLayoutView="80" workbookViewId="0">
      <selection activeCell="E21" sqref="E21"/>
    </sheetView>
  </sheetViews>
  <sheetFormatPr baseColWidth="10" defaultColWidth="8.83203125" defaultRowHeight="16"/>
  <cols>
    <col min="1" max="1" width="10" style="29" bestFit="1" customWidth="1"/>
    <col min="2" max="2" width="9.5" style="29" bestFit="1" customWidth="1"/>
    <col min="3" max="3" width="5.5" style="30" customWidth="1"/>
    <col min="4" max="4" width="8.1640625" style="31" customWidth="1"/>
    <col min="5" max="5" width="36.6640625" style="32" customWidth="1"/>
    <col min="6" max="6" width="19.1640625" style="32" customWidth="1"/>
    <col min="7" max="7" width="18.6640625" style="28" customWidth="1"/>
    <col min="8" max="16384" width="8.83203125" style="28"/>
  </cols>
  <sheetData>
    <row r="1" spans="1:7" ht="15.75" customHeight="1">
      <c r="A1" s="47" t="s">
        <v>27</v>
      </c>
      <c r="B1" s="47"/>
      <c r="C1" s="47"/>
      <c r="D1" s="47"/>
      <c r="E1" s="47"/>
      <c r="F1" s="47"/>
      <c r="G1" s="47"/>
    </row>
    <row r="2" spans="1:7">
      <c r="A2" s="46" t="str">
        <f>"04/23/24 ||  "&amp;TEXT(A6,"H:MM AM/PM")&amp;" - "&amp;TEXT(B17,"H:MM AM/PM")&amp;"  ||  2-hr Session"</f>
        <v>04/23/24 ||  5:00 PM - 7:00 PM  ||  2-hr Session</v>
      </c>
      <c r="B2" s="46"/>
      <c r="C2" s="46"/>
      <c r="D2" s="46"/>
      <c r="E2" s="46"/>
      <c r="F2" s="46"/>
      <c r="G2" s="46"/>
    </row>
    <row r="3" spans="1:7" s="3" customFormat="1" ht="7">
      <c r="C3" s="4"/>
      <c r="D3" s="5"/>
    </row>
    <row r="4" spans="1:7" ht="17">
      <c r="A4" s="14" t="s">
        <v>5</v>
      </c>
      <c r="B4" s="15" t="s">
        <v>6</v>
      </c>
      <c r="C4" s="16" t="s">
        <v>7</v>
      </c>
      <c r="D4" s="17" t="s">
        <v>8</v>
      </c>
      <c r="E4" s="18" t="s">
        <v>9</v>
      </c>
      <c r="F4" s="18" t="s">
        <v>10</v>
      </c>
      <c r="G4" s="19" t="s">
        <v>11</v>
      </c>
    </row>
    <row r="5" spans="1:7" ht="17">
      <c r="A5" s="11">
        <v>0.6875</v>
      </c>
      <c r="B5" s="11">
        <v>0.70833333333333337</v>
      </c>
      <c r="C5" s="23">
        <v>30</v>
      </c>
      <c r="D5" s="25" t="s">
        <v>20</v>
      </c>
      <c r="E5" s="24" t="s">
        <v>21</v>
      </c>
      <c r="F5" s="26"/>
      <c r="G5" s="27" t="s">
        <v>36</v>
      </c>
    </row>
    <row r="6" spans="1:7" ht="17">
      <c r="A6" s="11">
        <v>0.70833333333333337</v>
      </c>
      <c r="B6" s="11">
        <f>A6+TIME(0,C6,0)</f>
        <v>0.71180555555555558</v>
      </c>
      <c r="C6" s="23">
        <v>5</v>
      </c>
      <c r="D6" s="25" t="s">
        <v>29</v>
      </c>
      <c r="E6" s="24" t="s">
        <v>30</v>
      </c>
      <c r="F6" s="26"/>
      <c r="G6" s="27" t="s">
        <v>38</v>
      </c>
    </row>
    <row r="7" spans="1:7" ht="17">
      <c r="A7" s="11">
        <f t="shared" ref="A7" si="0">B6</f>
        <v>0.71180555555555558</v>
      </c>
      <c r="B7" s="11">
        <f t="shared" ref="B7" si="1">A7+TIME(0,C7,0)</f>
        <v>0.71527777777777779</v>
      </c>
      <c r="C7" s="23">
        <v>5</v>
      </c>
      <c r="D7" s="31" t="s">
        <v>31</v>
      </c>
      <c r="E7" s="24" t="s">
        <v>12</v>
      </c>
      <c r="F7" s="24"/>
      <c r="G7" s="27" t="s">
        <v>38</v>
      </c>
    </row>
    <row r="8" spans="1:7" ht="34">
      <c r="A8" s="11">
        <f t="shared" ref="A8:A10" si="2">B7</f>
        <v>0.71527777777777779</v>
      </c>
      <c r="B8" s="11">
        <f t="shared" ref="B8:B10" si="3">A8+TIME(0,C8,0)</f>
        <v>0.73263888888888895</v>
      </c>
      <c r="C8" s="23">
        <v>25</v>
      </c>
      <c r="D8" s="25" t="s">
        <v>23</v>
      </c>
      <c r="E8" s="34" t="s">
        <v>22</v>
      </c>
      <c r="F8" s="24" t="s">
        <v>32</v>
      </c>
      <c r="G8" s="27" t="s">
        <v>38</v>
      </c>
    </row>
    <row r="9" spans="1:7" ht="34">
      <c r="A9" s="11">
        <f t="shared" si="2"/>
        <v>0.73263888888888895</v>
      </c>
      <c r="B9" s="11">
        <f t="shared" si="3"/>
        <v>0.74305555555555558</v>
      </c>
      <c r="C9" s="23">
        <v>15</v>
      </c>
      <c r="D9" s="25" t="s">
        <v>33</v>
      </c>
      <c r="E9" s="34" t="s">
        <v>24</v>
      </c>
      <c r="F9" s="24" t="s">
        <v>34</v>
      </c>
      <c r="G9" s="27" t="s">
        <v>37</v>
      </c>
    </row>
    <row r="10" spans="1:7" ht="17">
      <c r="A10" s="39">
        <f t="shared" si="2"/>
        <v>0.74305555555555558</v>
      </c>
      <c r="B10" s="39">
        <f t="shared" si="3"/>
        <v>0.75</v>
      </c>
      <c r="C10" s="40">
        <v>10</v>
      </c>
      <c r="D10" s="40">
        <v>49</v>
      </c>
      <c r="E10" s="41" t="s">
        <v>13</v>
      </c>
      <c r="F10" s="43"/>
      <c r="G10" s="44"/>
    </row>
    <row r="11" spans="1:7" ht="34">
      <c r="A11" s="11">
        <f>B10</f>
        <v>0.75</v>
      </c>
      <c r="B11" s="11">
        <f t="shared" ref="B11:B15" si="4">A11+TIME(0,C11,0)</f>
        <v>0.76388888888888884</v>
      </c>
      <c r="C11" s="23">
        <v>20</v>
      </c>
      <c r="D11" s="25" t="s">
        <v>39</v>
      </c>
      <c r="E11" s="32" t="s">
        <v>28</v>
      </c>
      <c r="F11" s="42"/>
      <c r="G11" s="27" t="s">
        <v>36</v>
      </c>
    </row>
    <row r="12" spans="1:7" ht="17">
      <c r="A12" s="39">
        <f t="shared" ref="A12:A15" si="5">B11</f>
        <v>0.76388888888888884</v>
      </c>
      <c r="B12" s="39">
        <f t="shared" si="4"/>
        <v>0.77083333333333326</v>
      </c>
      <c r="C12" s="40">
        <v>10</v>
      </c>
      <c r="D12" s="40">
        <v>64</v>
      </c>
      <c r="E12" s="41" t="s">
        <v>14</v>
      </c>
      <c r="F12" s="43"/>
      <c r="G12" s="44"/>
    </row>
    <row r="13" spans="1:7" ht="34">
      <c r="A13" s="11">
        <f t="shared" si="5"/>
        <v>0.77083333333333326</v>
      </c>
      <c r="B13" s="11">
        <f t="shared" si="4"/>
        <v>0.78124999999999989</v>
      </c>
      <c r="C13" s="23">
        <v>15</v>
      </c>
      <c r="D13" s="25" t="s">
        <v>40</v>
      </c>
      <c r="E13" s="32" t="s">
        <v>26</v>
      </c>
      <c r="F13" s="24"/>
      <c r="G13" s="27" t="s">
        <v>35</v>
      </c>
    </row>
    <row r="14" spans="1:7" ht="17">
      <c r="A14" s="39">
        <f t="shared" si="5"/>
        <v>0.78124999999999989</v>
      </c>
      <c r="B14" s="39">
        <f t="shared" si="4"/>
        <v>0.78819444444444431</v>
      </c>
      <c r="C14" s="40">
        <v>10</v>
      </c>
      <c r="D14" s="40">
        <v>72</v>
      </c>
      <c r="E14" s="41" t="s">
        <v>25</v>
      </c>
      <c r="F14" s="45"/>
      <c r="G14" s="44"/>
    </row>
    <row r="15" spans="1:7" ht="17">
      <c r="A15" s="11">
        <f t="shared" si="5"/>
        <v>0.78819444444444431</v>
      </c>
      <c r="B15" s="11">
        <f t="shared" si="4"/>
        <v>0.79166666666666652</v>
      </c>
      <c r="C15" s="23">
        <v>5</v>
      </c>
      <c r="D15" s="25" t="s">
        <v>41</v>
      </c>
      <c r="E15" s="24" t="s">
        <v>15</v>
      </c>
      <c r="F15" s="24"/>
      <c r="G15" s="27" t="s">
        <v>36</v>
      </c>
    </row>
    <row r="16" spans="1:7">
      <c r="A16" s="20" t="s">
        <v>16</v>
      </c>
      <c r="B16" s="20">
        <f>A6</f>
        <v>0.70833333333333337</v>
      </c>
      <c r="C16" s="21"/>
      <c r="D16" s="21"/>
      <c r="E16" s="22"/>
      <c r="F16" s="21"/>
      <c r="G16" s="21"/>
    </row>
    <row r="17" spans="1:7">
      <c r="A17" s="12" t="s">
        <v>17</v>
      </c>
      <c r="B17" s="12">
        <f>B15</f>
        <v>0.79166666666666652</v>
      </c>
      <c r="C17" s="21"/>
      <c r="D17" s="21"/>
      <c r="E17" s="22"/>
      <c r="F17" s="21"/>
      <c r="G17" s="21"/>
    </row>
    <row r="18" spans="1:7">
      <c r="A18" s="12" t="s">
        <v>18</v>
      </c>
      <c r="B18" s="13">
        <f>SUM(C6:C15)</f>
        <v>120</v>
      </c>
      <c r="C18" s="21"/>
      <c r="D18" s="21"/>
      <c r="E18" s="22"/>
      <c r="F18" s="21"/>
      <c r="G18" s="21"/>
    </row>
    <row r="22" spans="1:7">
      <c r="C22" s="35"/>
      <c r="D22" s="36"/>
      <c r="E22" s="33"/>
    </row>
    <row r="23" spans="1:7">
      <c r="C23" s="35"/>
      <c r="D23" s="37"/>
      <c r="E23" s="38"/>
    </row>
    <row r="24" spans="1:7">
      <c r="C24" s="35"/>
      <c r="D24" s="35"/>
      <c r="E24" s="38"/>
    </row>
    <row r="25" spans="1:7">
      <c r="C25" s="35"/>
      <c r="D25" s="35"/>
      <c r="E25" s="38"/>
    </row>
    <row r="26" spans="1:7">
      <c r="C26" s="35"/>
      <c r="D26" s="35"/>
      <c r="E26" s="38"/>
    </row>
    <row r="27" spans="1:7">
      <c r="C27" s="35"/>
      <c r="D27" s="35"/>
      <c r="E27" s="38"/>
    </row>
    <row r="28" spans="1:7">
      <c r="C28" s="35"/>
      <c r="D28" s="35"/>
      <c r="E28" s="38"/>
    </row>
    <row r="33" spans="1:7" s="32" customFormat="1" ht="17">
      <c r="A33" s="29"/>
      <c r="B33" s="29"/>
      <c r="C33" s="30"/>
      <c r="D33" s="31"/>
      <c r="E33" s="32" t="s">
        <v>19</v>
      </c>
      <c r="G33" s="28"/>
    </row>
  </sheetData>
  <mergeCells count="2">
    <mergeCell ref="A2:G2"/>
    <mergeCell ref="A1:G1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ignoredErrors>
    <ignoredError sqref="D8" twoDigitTextYear="1"/>
    <ignoredError sqref="B18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20" ma:contentTypeDescription="Create a new document." ma:contentTypeScope="" ma:versionID="29442306dd28b4f4618d6a7864ea70b0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a3a0bbe145a4a1222339ba483705fd6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purl.org/dc/dcmitype/"/>
    <ds:schemaRef ds:uri="http://purl.org/dc/terms/"/>
    <ds:schemaRef ds:uri="http://schemas.microsoft.com/office/infopath/2007/PartnerControls"/>
    <ds:schemaRef ds:uri="f117d89c-0b9e-4b5f-a216-a1782ae2e190"/>
    <ds:schemaRef ds:uri="http://purl.org/dc/elements/1.1/"/>
    <ds:schemaRef ds:uri="b2af0b1c-cec5-42ee-8e19-5b6536638d6b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6DCFCD3-353E-4EFA-924A-5FBFC20ED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EMPOWER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2024-04-15T21:45:55Z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