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T-Ci3T E-Ci3T RCT Test/E-Ci3T vs. T-Ci3T Test Sessions/2023 2024 IMP Sessions/2023 2024 IMP T-Ci3T Sessions (traditional)/2023 2024 IMP T-Ci3T Session 3/TO POST/"/>
    </mc:Choice>
  </mc:AlternateContent>
  <xr:revisionPtr revIDLastSave="1325" documentId="13_ncr:1_{62A88676-7229-4529-8F64-D66387532767}" xr6:coauthVersionLast="47" xr6:coauthVersionMax="47" xr10:uidLastSave="{E333BA62-83B5-7245-B59D-FA23F9E2C1E0}"/>
  <bookViews>
    <workbookView xWindow="0" yWindow="500" windowWidth="28160" windowHeight="15500" tabRatio="792" activeTab="1" xr2:uid="{2736FBD4-5A7B-4534-97D3-E6243669559D}"/>
  </bookViews>
  <sheets>
    <sheet name="Table of Contents" sheetId="3" r:id="rId1"/>
    <sheet name="T-CI3T 2HR" sheetId="28" r:id="rId2"/>
    <sheet name="3 HR" sheetId="29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9" l="1"/>
  <c r="B16" i="29"/>
  <c r="B6" i="29"/>
  <c r="A7" i="29" s="1"/>
  <c r="B7" i="29" s="1"/>
  <c r="A8" i="29" s="1"/>
  <c r="B8" i="29" s="1"/>
  <c r="A9" i="29" s="1"/>
  <c r="B9" i="29" s="1"/>
  <c r="A10" i="29" s="1"/>
  <c r="B10" i="29" s="1"/>
  <c r="A11" i="29" s="1"/>
  <c r="B11" i="29" s="1"/>
  <c r="A12" i="29" s="1"/>
  <c r="B12" i="29" s="1"/>
  <c r="A13" i="29" s="1"/>
  <c r="B13" i="29" s="1"/>
  <c r="B15" i="29" s="1"/>
  <c r="B7" i="28"/>
  <c r="A8" i="28" s="1"/>
  <c r="B8" i="28" s="1"/>
  <c r="B16" i="28"/>
  <c r="B6" i="28"/>
  <c r="A7" i="28" s="1"/>
  <c r="A9" i="28" l="1"/>
  <c r="B9" i="28" s="1"/>
  <c r="A10" i="28" l="1"/>
  <c r="B10" i="28" s="1"/>
  <c r="A11" i="28" l="1"/>
  <c r="B11" i="28" s="1"/>
  <c r="A12" i="28" l="1"/>
  <c r="B12" i="28" s="1"/>
  <c r="A13" i="28" s="1"/>
  <c r="B13" i="28" s="1"/>
  <c r="B15" i="28" l="1"/>
  <c r="A2" i="28" s="1"/>
</calcChain>
</file>

<file path=xl/sharedStrings.xml><?xml version="1.0" encoding="utf-8"?>
<sst xmlns="http://schemas.openxmlformats.org/spreadsheetml/2006/main" count="57" uniqueCount="31">
  <si>
    <t>Comprehensive, Integrated, Three-Tiered (Ci3T) Model of Prevention</t>
  </si>
  <si>
    <t>T-Ci3T Implementation Support Series &amp; Delivery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</si>
  <si>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</si>
  <si>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</si>
  <si>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</si>
  <si>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Session 3: Implementing Comprehensive, Integrated, Three-tiered (Ci3T) Models: Using Data to Inform Professional Learning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</si>
  <si>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</si>
  <si>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</si>
  <si>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</si>
  <si>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</si>
  <si>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</si>
  <si>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</si>
  <si>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Procedures for Monitoring: Review your School’s Social Validity &amp; Treatment Integrity Data</t>
  </si>
  <si>
    <t>Procedures for Monitoring: Review your School’s Winter Screening Data</t>
  </si>
  <si>
    <t>Data-Informed Decision-Making</t>
  </si>
  <si>
    <t>Wrapping Up and Moving Forward</t>
  </si>
  <si>
    <t>Start:</t>
  </si>
  <si>
    <t>End:</t>
  </si>
  <si>
    <t>Minutes:</t>
  </si>
  <si>
    <t xml:space="preserve"> </t>
  </si>
  <si>
    <t>Presenter</t>
  </si>
  <si>
    <t>Introduction</t>
  </si>
  <si>
    <t>1-6</t>
  </si>
  <si>
    <t>Welcome</t>
  </si>
  <si>
    <t>7-11</t>
  </si>
  <si>
    <t>12-42</t>
  </si>
  <si>
    <t>Talk Time: Review your School’s Social Validity &amp; Treatment Integrity Data</t>
  </si>
  <si>
    <t>44-69</t>
  </si>
  <si>
    <t>Talk Time: Review your School’s Winter Screening Data</t>
  </si>
  <si>
    <t>70-105</t>
  </si>
  <si>
    <t>107-116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</si>
</sst>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9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rgb="FF2F4E6D"/>
      <name val="Arial"/>
      <family val="2"/>
    </font>
    <font>
      <b/>
      <sz val="10"/>
      <color theme="1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49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12" fillId="4" borderId="5" xfId="25" applyFont="1" applyFill="1" applyBorder="1" applyAlignment="1">
      <alignment horizontal="center" vertical="top"/>
    </xf>
    <xf numFmtId="0" fontId="11" fillId="5" borderId="6" xfId="25" applyFont="1" applyFill="1" applyBorder="1" applyAlignment="1">
      <alignment horizontal="center" vertical="top"/>
    </xf>
    <xf numFmtId="0" fontId="9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164" fontId="7" fillId="0" borderId="2" xfId="0" applyNumberFormat="1" applyFont="1" applyBorder="1" applyAlignment="1">
      <alignment horizontal="left" vertical="center"/>
    </xf>
    <xf numFmtId="164" fontId="7" fillId="6" borderId="1" xfId="0" applyNumberFormat="1" applyFont="1" applyFill="1" applyBorder="1" applyAlignment="1">
      <alignment horizontal="left" vertical="center"/>
    </xf>
    <xf numFmtId="1" fontId="7" fillId="6" borderId="1" xfId="0" applyNumberFormat="1" applyFont="1" applyFill="1" applyBorder="1" applyAlignment="1">
      <alignment horizontal="left" vertical="center"/>
    </xf>
    <xf numFmtId="164" fontId="13" fillId="2" borderId="3" xfId="0" applyNumberFormat="1" applyFont="1" applyFill="1" applyBorder="1" applyAlignment="1">
      <alignment horizontal="left" vertical="center"/>
    </xf>
    <xf numFmtId="164" fontId="13" fillId="2" borderId="4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164" fontId="7" fillId="6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14" fillId="0" borderId="1" xfId="27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5" fillId="0" borderId="0" xfId="0" applyFont="1">
      <alignment vertical="top"/>
    </xf>
    <xf numFmtId="0" fontId="7" fillId="0" borderId="0" xfId="0" applyFont="1">
      <alignment vertical="top"/>
    </xf>
    <xf numFmtId="0" fontId="16" fillId="0" borderId="0" xfId="27" applyFont="1" applyAlignment="1">
      <alignment vertical="top" readingOrder="1"/>
    </xf>
    <xf numFmtId="0" fontId="17" fillId="0" borderId="0" xfId="0" applyFont="1" applyAlignment="1">
      <alignment vertical="top" readingOrder="1"/>
    </xf>
    <xf numFmtId="0" fontId="18" fillId="0" borderId="0" xfId="0" applyFont="1" applyAlignment="1">
      <alignment vertical="top" readingOrder="1"/>
    </xf>
    <xf numFmtId="0" fontId="16" fillId="0" borderId="0" xfId="27" applyFont="1">
      <alignment vertical="top"/>
    </xf>
    <xf numFmtId="164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164" fontId="7" fillId="7" borderId="2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wrapText="1"/>
    </xf>
    <xf numFmtId="0" fontId="16" fillId="7" borderId="1" xfId="27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 vertical="top"/>
    </xf>
  </cellXfs>
  <cellStyles count="28">
    <cellStyle name="Followed Hyperlink" xfId="2" builtinId="9" hidden="1"/>
    <cellStyle name="Followed Hyperlink" xfId="4" builtinId="9" hidden="1"/>
    <cellStyle name="Followed Hyperlink" xfId="16" builtinId="9" hidden="1"/>
    <cellStyle name="Followed Hyperlink" xfId="18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20" builtinId="9" hidden="1"/>
    <cellStyle name="Followed Hyperlink" xfId="10" builtinId="9" hidden="1"/>
    <cellStyle name="Followed Hyperlink" xfId="12" builtinId="9" hidden="1"/>
    <cellStyle name="Followed Hyperlink" xfId="22" builtinId="9" hidden="1"/>
    <cellStyle name="Followed Hyperlink" xfId="24" builtinId="9" hidden="1"/>
    <cellStyle name="Heading 4" xfId="26" builtinId="19"/>
    <cellStyle name="Hyperlink" xfId="9" builtinId="8" hidden="1"/>
    <cellStyle name="Hyperlink" xfId="5" builtinId="8" hidden="1"/>
    <cellStyle name="Hyperlink" xfId="7" builtinId="8" hidden="1"/>
    <cellStyle name="Hyperlink" xfId="15" builtinId="8" hidden="1"/>
    <cellStyle name="Hyperlink" xfId="17" builtinId="8" hidden="1"/>
    <cellStyle name="Hyperlink" xfId="1" builtinId="8" hidden="1"/>
    <cellStyle name="Hyperlink" xfId="3" builtinId="8" hidden="1"/>
    <cellStyle name="Hyperlink" xfId="23" builtinId="8" hidden="1"/>
    <cellStyle name="Hyperlink" xfId="19" builtinId="8" hidden="1"/>
    <cellStyle name="Hyperlink" xfId="21" builtinId="8" hidden="1"/>
    <cellStyle name="Hyperlink" xfId="11" builtinId="8" hidden="1"/>
    <cellStyle name="Hyperlink" xfId="13" builtinId="8" hidden="1"/>
    <cellStyle name="Hyperlink" xfId="27" builtinId="8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2922270</xdr:colOff>
      <xdr:row>5</xdr:row>
      <xdr:rowOff>169545</xdr:rowOff>
    </xdr:from>
    <xdr:to>
      <xdr:col>0</xdr:col>
      <xdr:colOff>3768090</xdr:colOff>
      <xdr:row>10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22270" y="1655445"/>
          <a:ext cx="84582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/>
  </sheetViews>
  <sheetFormatPr baseColWidth="10" defaultColWidth="9" defaultRowHeight="16" x14ac:dyDescent="0.2"/>
  <cols>
    <col min="1" max="1" width="92.5" style="2" bestFit="1" customWidth="1"/>
    <col min="2" max="16384" width="9" style="1"/>
  </cols>
  <sheetData>
    <row r="1" spans="1:1" ht="20" x14ac:dyDescent="0.2">
      <c r="A1" s="6" t="s">
        <v>0</v>
      </c>
    </row>
    <row r="2" spans="1:1" ht="20" x14ac:dyDescent="0.2">
      <c r="A2" s="7" t="s">
        <v>1</v>
      </c>
    </row>
    <row r="3" spans="1:1" x14ac:dyDescent="0.2">
      <c r="A3" s="8" t="s">
        <v>2</v>
      </c>
    </row>
    <row r="4" spans="1:1" ht="51" x14ac:dyDescent="0.2">
      <c r="A4" s="9" t="s">
        <v>3</v>
      </c>
    </row>
    <row r="5" spans="1:1" ht="17" x14ac:dyDescent="0.2">
      <c r="A5" s="10" t="s">
        <v>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J31"/>
  <sheetViews>
    <sheetView tabSelected="1" view="pageLayout" zoomScale="80" zoomScaleNormal="115" zoomScalePageLayoutView="80" workbookViewId="0">
      <selection activeCell="E15" sqref="E15"/>
    </sheetView>
  </sheetViews>
  <sheetFormatPr baseColWidth="10" defaultColWidth="8.83203125" defaultRowHeight="16" x14ac:dyDescent="0.2"/>
  <cols>
    <col min="1" max="1" width="11.6640625" style="38" customWidth="1"/>
    <col min="2" max="2" width="11.33203125" style="38" customWidth="1"/>
    <col min="3" max="3" width="5.5" style="39" customWidth="1"/>
    <col min="4" max="4" width="10.1640625" style="40" customWidth="1"/>
    <col min="5" max="5" width="50.5" style="41" customWidth="1"/>
    <col min="6" max="6" width="14.6640625" style="41" customWidth="1"/>
    <col min="7" max="7" width="16.1640625" style="31" customWidth="1"/>
    <col min="8" max="16384" width="8.83203125" style="31"/>
  </cols>
  <sheetData>
    <row r="1" spans="1:10" ht="15.75" customHeight="1" x14ac:dyDescent="0.2">
      <c r="A1" s="47" t="s">
        <v>5</v>
      </c>
      <c r="B1" s="47"/>
      <c r="C1" s="47"/>
      <c r="D1" s="47"/>
      <c r="E1" s="47"/>
      <c r="F1" s="47"/>
      <c r="G1" s="47"/>
    </row>
    <row r="2" spans="1:10" x14ac:dyDescent="0.2">
      <c r="A2" s="48" t="str">
        <f>"01/16/24 ||  "&amp;TEXT(A6,"H:MM AM/PM")&amp;" - "&amp;TEXT(B15,"H:MM AM/PM")&amp;"  ||  2-hr Session"</f>
        <v>01/16/24 ||  11:00 AM - 1:00 PM  ||  2-hr Session</v>
      </c>
      <c r="B2" s="48"/>
      <c r="C2" s="48"/>
      <c r="D2" s="48"/>
      <c r="E2" s="48"/>
      <c r="F2" s="48"/>
      <c r="G2" s="48"/>
    </row>
    <row r="3" spans="1:10" s="3" customFormat="1" ht="7" x14ac:dyDescent="0.2">
      <c r="C3" s="4"/>
      <c r="D3" s="5"/>
    </row>
    <row r="4" spans="1:10" ht="17" x14ac:dyDescent="0.2">
      <c r="A4" s="14" t="s">
        <v>6</v>
      </c>
      <c r="B4" s="15" t="s">
        <v>7</v>
      </c>
      <c r="C4" s="16" t="s">
        <v>8</v>
      </c>
      <c r="D4" s="17" t="s">
        <v>9</v>
      </c>
      <c r="E4" s="18" t="s">
        <v>10</v>
      </c>
      <c r="F4" s="18" t="s">
        <v>11</v>
      </c>
      <c r="G4" s="19" t="s">
        <v>20</v>
      </c>
    </row>
    <row r="5" spans="1:10" x14ac:dyDescent="0.2">
      <c r="A5" s="11">
        <v>0.9375</v>
      </c>
      <c r="B5" s="11">
        <v>0.45833333333333331</v>
      </c>
      <c r="C5" s="23"/>
      <c r="D5" s="28"/>
      <c r="E5" s="25"/>
      <c r="F5" s="29"/>
      <c r="G5" s="30"/>
      <c r="I5" s="32"/>
      <c r="J5" s="33"/>
    </row>
    <row r="6" spans="1:10" ht="17" x14ac:dyDescent="0.2">
      <c r="A6" s="11">
        <v>0.45833333333333331</v>
      </c>
      <c r="B6" s="11">
        <f>A6+TIME(0,C6,0)</f>
        <v>0.46180555555555552</v>
      </c>
      <c r="C6" s="23">
        <v>5</v>
      </c>
      <c r="D6" s="28" t="s">
        <v>22</v>
      </c>
      <c r="E6" s="25" t="s">
        <v>21</v>
      </c>
      <c r="F6" s="25"/>
      <c r="G6" s="30"/>
      <c r="I6" s="34"/>
    </row>
    <row r="7" spans="1:10" ht="17" x14ac:dyDescent="0.2">
      <c r="A7" s="11">
        <f>B6</f>
        <v>0.46180555555555552</v>
      </c>
      <c r="B7" s="11">
        <f t="shared" ref="B7:B13" si="0">A7+TIME(0,C7,0)</f>
        <v>0.46527777777777773</v>
      </c>
      <c r="C7" s="23">
        <v>5</v>
      </c>
      <c r="D7" s="28" t="s">
        <v>24</v>
      </c>
      <c r="E7" s="25" t="s">
        <v>23</v>
      </c>
      <c r="F7" s="25"/>
      <c r="G7" s="30"/>
      <c r="I7" s="34"/>
    </row>
    <row r="8" spans="1:10" ht="34" x14ac:dyDescent="0.2">
      <c r="A8" s="11">
        <f t="shared" ref="A8:A12" si="1">B7</f>
        <v>0.46527777777777773</v>
      </c>
      <c r="B8" s="11">
        <f t="shared" si="0"/>
        <v>0.48611111111111105</v>
      </c>
      <c r="C8" s="23">
        <v>30</v>
      </c>
      <c r="D8" s="28" t="s">
        <v>25</v>
      </c>
      <c r="E8" s="41" t="s">
        <v>12</v>
      </c>
      <c r="F8" s="42"/>
      <c r="G8" s="30"/>
      <c r="I8" s="35"/>
    </row>
    <row r="9" spans="1:10" ht="34" x14ac:dyDescent="0.2">
      <c r="A9" s="43">
        <f t="shared" si="1"/>
        <v>0.48611111111111105</v>
      </c>
      <c r="B9" s="43">
        <f t="shared" si="0"/>
        <v>0.49652777777777773</v>
      </c>
      <c r="C9" s="44">
        <v>15</v>
      </c>
      <c r="D9" s="44">
        <v>43</v>
      </c>
      <c r="E9" s="45" t="s">
        <v>26</v>
      </c>
      <c r="F9" s="46"/>
      <c r="G9" s="45"/>
      <c r="I9" s="36"/>
      <c r="J9" s="32"/>
    </row>
    <row r="10" spans="1:10" ht="34" x14ac:dyDescent="0.2">
      <c r="A10" s="11">
        <f t="shared" si="1"/>
        <v>0.49652777777777773</v>
      </c>
      <c r="B10" s="11">
        <f t="shared" si="0"/>
        <v>0.51041666666666663</v>
      </c>
      <c r="C10" s="23">
        <v>20</v>
      </c>
      <c r="D10" s="24" t="s">
        <v>27</v>
      </c>
      <c r="E10" s="25" t="s">
        <v>13</v>
      </c>
      <c r="F10" s="26"/>
      <c r="G10" s="27"/>
      <c r="I10" s="37"/>
      <c r="J10" s="33"/>
    </row>
    <row r="11" spans="1:10" ht="17" x14ac:dyDescent="0.2">
      <c r="A11" s="11">
        <f t="shared" si="1"/>
        <v>0.51041666666666663</v>
      </c>
      <c r="B11" s="11">
        <f t="shared" si="0"/>
        <v>0.52430555555555547</v>
      </c>
      <c r="C11" s="23">
        <v>20</v>
      </c>
      <c r="D11" s="28" t="s">
        <v>29</v>
      </c>
      <c r="E11" s="41" t="s">
        <v>14</v>
      </c>
      <c r="F11" s="25"/>
      <c r="G11" s="30"/>
      <c r="I11" s="34"/>
      <c r="J11" s="32"/>
    </row>
    <row r="12" spans="1:10" ht="34" x14ac:dyDescent="0.2">
      <c r="A12" s="43">
        <f t="shared" si="1"/>
        <v>0.52430555555555547</v>
      </c>
      <c r="B12" s="43">
        <f t="shared" si="0"/>
        <v>0.5347222222222221</v>
      </c>
      <c r="C12" s="44">
        <v>15</v>
      </c>
      <c r="D12" s="44">
        <v>106</v>
      </c>
      <c r="E12" s="45" t="s">
        <v>28</v>
      </c>
      <c r="F12" s="45"/>
      <c r="G12" s="45"/>
      <c r="I12" s="35"/>
      <c r="J12" s="32"/>
    </row>
    <row r="13" spans="1:10" ht="17" x14ac:dyDescent="0.2">
      <c r="A13" s="11">
        <f>B12</f>
        <v>0.5347222222222221</v>
      </c>
      <c r="B13" s="11">
        <f t="shared" si="0"/>
        <v>0.54166666666666652</v>
      </c>
      <c r="C13" s="23">
        <v>10</v>
      </c>
      <c r="D13" s="28" t="s">
        <v>30</v>
      </c>
      <c r="E13" s="25" t="s">
        <v>15</v>
      </c>
      <c r="F13" s="29"/>
      <c r="G13" s="30"/>
      <c r="I13" s="34"/>
      <c r="J13" s="32"/>
    </row>
    <row r="14" spans="1:10" x14ac:dyDescent="0.2">
      <c r="A14" s="20" t="s">
        <v>16</v>
      </c>
      <c r="B14" s="20">
        <v>0.45833333333333331</v>
      </c>
      <c r="C14" s="21"/>
      <c r="D14" s="21"/>
      <c r="E14" s="22"/>
      <c r="F14" s="21"/>
      <c r="G14" s="21"/>
      <c r="I14" s="32"/>
      <c r="J14" s="33"/>
    </row>
    <row r="15" spans="1:10" x14ac:dyDescent="0.2">
      <c r="A15" s="12" t="s">
        <v>17</v>
      </c>
      <c r="B15" s="12">
        <f>B13</f>
        <v>0.54166666666666652</v>
      </c>
      <c r="C15" s="21"/>
      <c r="D15" s="21"/>
      <c r="E15" s="22"/>
      <c r="F15" s="21"/>
      <c r="G15" s="21"/>
      <c r="I15" s="32"/>
      <c r="J15" s="33"/>
    </row>
    <row r="16" spans="1:10" x14ac:dyDescent="0.2">
      <c r="A16" s="12" t="s">
        <v>18</v>
      </c>
      <c r="B16" s="13">
        <f>SUM(C6:C13)</f>
        <v>120</v>
      </c>
      <c r="C16" s="21"/>
      <c r="D16" s="21"/>
      <c r="E16" s="22"/>
      <c r="F16" s="21"/>
      <c r="G16" s="21"/>
      <c r="I16" s="35"/>
      <c r="J16" s="32"/>
    </row>
    <row r="17" spans="1:10" x14ac:dyDescent="0.2">
      <c r="I17" s="35"/>
      <c r="J17" s="32"/>
    </row>
    <row r="18" spans="1:10" x14ac:dyDescent="0.2">
      <c r="I18" s="32"/>
      <c r="J18" s="33"/>
    </row>
    <row r="19" spans="1:10" x14ac:dyDescent="0.2">
      <c r="I19" s="35"/>
      <c r="J19" s="32"/>
    </row>
    <row r="20" spans="1:10" x14ac:dyDescent="0.2">
      <c r="I20" s="32"/>
      <c r="J20" s="33"/>
    </row>
    <row r="31" spans="1:10" s="41" customFormat="1" ht="17" x14ac:dyDescent="0.2">
      <c r="A31" s="38"/>
      <c r="B31" s="38"/>
      <c r="C31" s="39"/>
      <c r="D31" s="40"/>
      <c r="E31" s="41" t="s">
        <v>19</v>
      </c>
      <c r="G31" s="31"/>
      <c r="H31" s="31"/>
      <c r="I31" s="31"/>
      <c r="J31" s="31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ignoredErrors>
    <ignoredError sqref="D8" twoDigitTextYea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DD281-96F5-6442-A73C-67FECA0656CF}">
  <sheetPr>
    <tabColor rgb="FF2F4E6D"/>
  </sheetPr>
  <dimension ref="A1:J31"/>
  <sheetViews>
    <sheetView view="pageLayout" zoomScale="80" zoomScaleNormal="115" zoomScalePageLayoutView="80" workbookViewId="0">
      <selection activeCell="A4" sqref="A4"/>
    </sheetView>
  </sheetViews>
  <sheetFormatPr baseColWidth="10" defaultColWidth="8.83203125" defaultRowHeight="16" x14ac:dyDescent="0.2"/>
  <cols>
    <col min="1" max="1" width="11.6640625" style="38" customWidth="1"/>
    <col min="2" max="2" width="11.33203125" style="38" customWidth="1"/>
    <col min="3" max="3" width="5.5" style="39" customWidth="1"/>
    <col min="4" max="4" width="10.1640625" style="40" customWidth="1"/>
    <col min="5" max="5" width="50.5" style="41" customWidth="1"/>
    <col min="6" max="6" width="15.5" style="41" customWidth="1"/>
    <col min="7" max="7" width="16.1640625" style="31" customWidth="1"/>
    <col min="8" max="16384" width="8.83203125" style="31"/>
  </cols>
  <sheetData>
    <row r="1" spans="1:10" ht="15.75" customHeight="1" x14ac:dyDescent="0.2">
      <c r="A1" s="47" t="s">
        <v>5</v>
      </c>
      <c r="B1" s="47"/>
      <c r="C1" s="47"/>
      <c r="D1" s="47"/>
      <c r="E1" s="47"/>
      <c r="F1" s="47"/>
      <c r="G1" s="47"/>
    </row>
    <row r="2" spans="1:10" x14ac:dyDescent="0.2">
      <c r="A2" s="48" t="str">
        <f>"xx/xx/xx ||  "&amp;TEXT(A6,"H:MM AM/PM")&amp;" - "&amp;TEXT(B15,"H:MM AM/PM")&amp;"  ||  2-hr Session"</f>
        <v>xx/xx/xx ||  11:00 AM - 2:00 PM  ||  2-hr Session</v>
      </c>
      <c r="B2" s="48"/>
      <c r="C2" s="48"/>
      <c r="D2" s="48"/>
      <c r="E2" s="48"/>
      <c r="F2" s="48"/>
      <c r="G2" s="48"/>
    </row>
    <row r="3" spans="1:10" s="3" customFormat="1" ht="7" x14ac:dyDescent="0.2">
      <c r="C3" s="4"/>
      <c r="D3" s="5"/>
    </row>
    <row r="4" spans="1:10" ht="17" x14ac:dyDescent="0.2">
      <c r="A4" s="14" t="s">
        <v>6</v>
      </c>
      <c r="B4" s="15" t="s">
        <v>7</v>
      </c>
      <c r="C4" s="16" t="s">
        <v>8</v>
      </c>
      <c r="D4" s="17" t="s">
        <v>9</v>
      </c>
      <c r="E4" s="18" t="s">
        <v>10</v>
      </c>
      <c r="F4" s="18" t="s">
        <v>11</v>
      </c>
      <c r="G4" s="19" t="s">
        <v>20</v>
      </c>
    </row>
    <row r="5" spans="1:10" x14ac:dyDescent="0.2">
      <c r="A5" s="11">
        <v>0.9375</v>
      </c>
      <c r="B5" s="11">
        <v>0.45833333333333331</v>
      </c>
      <c r="C5" s="23"/>
      <c r="D5" s="28"/>
      <c r="E5" s="25"/>
      <c r="F5" s="29"/>
      <c r="G5" s="30"/>
      <c r="I5" s="32"/>
      <c r="J5" s="33"/>
    </row>
    <row r="6" spans="1:10" ht="17" x14ac:dyDescent="0.2">
      <c r="A6" s="11">
        <v>0.45833333333333331</v>
      </c>
      <c r="B6" s="11">
        <f>A6+TIME(0,C6,0)</f>
        <v>0.46180555555555552</v>
      </c>
      <c r="C6" s="23">
        <v>5</v>
      </c>
      <c r="D6" s="28" t="s">
        <v>22</v>
      </c>
      <c r="E6" s="25" t="s">
        <v>21</v>
      </c>
      <c r="F6" s="25"/>
      <c r="G6" s="30"/>
      <c r="I6" s="34"/>
    </row>
    <row r="7" spans="1:10" ht="17" x14ac:dyDescent="0.2">
      <c r="A7" s="11">
        <f>B6</f>
        <v>0.46180555555555552</v>
      </c>
      <c r="B7" s="11">
        <f t="shared" ref="B7:B13" si="0">A7+TIME(0,C7,0)</f>
        <v>0.46527777777777773</v>
      </c>
      <c r="C7" s="23">
        <v>5</v>
      </c>
      <c r="D7" s="28" t="s">
        <v>24</v>
      </c>
      <c r="E7" s="25" t="s">
        <v>23</v>
      </c>
      <c r="F7" s="25"/>
      <c r="G7" s="30"/>
      <c r="I7" s="34"/>
    </row>
    <row r="8" spans="1:10" ht="34" x14ac:dyDescent="0.2">
      <c r="A8" s="11">
        <f t="shared" ref="A8:A12" si="1">B7</f>
        <v>0.46527777777777773</v>
      </c>
      <c r="B8" s="11">
        <f t="shared" si="0"/>
        <v>0.48611111111111105</v>
      </c>
      <c r="C8" s="23">
        <v>30</v>
      </c>
      <c r="D8" s="28" t="s">
        <v>25</v>
      </c>
      <c r="E8" s="41" t="s">
        <v>12</v>
      </c>
      <c r="F8" s="42"/>
      <c r="G8" s="30"/>
      <c r="I8" s="35"/>
    </row>
    <row r="9" spans="1:10" ht="34" x14ac:dyDescent="0.2">
      <c r="A9" s="43">
        <f t="shared" si="1"/>
        <v>0.48611111111111105</v>
      </c>
      <c r="B9" s="43">
        <f t="shared" si="0"/>
        <v>0.51736111111111105</v>
      </c>
      <c r="C9" s="44">
        <v>45</v>
      </c>
      <c r="D9" s="44">
        <v>43</v>
      </c>
      <c r="E9" s="45" t="s">
        <v>26</v>
      </c>
      <c r="F9" s="46"/>
      <c r="G9" s="45"/>
      <c r="I9" s="36"/>
      <c r="J9" s="32"/>
    </row>
    <row r="10" spans="1:10" ht="34" x14ac:dyDescent="0.2">
      <c r="A10" s="11">
        <f t="shared" si="1"/>
        <v>0.51736111111111105</v>
      </c>
      <c r="B10" s="11">
        <f t="shared" si="0"/>
        <v>0.53124999999999989</v>
      </c>
      <c r="C10" s="23">
        <v>20</v>
      </c>
      <c r="D10" s="24" t="s">
        <v>27</v>
      </c>
      <c r="E10" s="25" t="s">
        <v>13</v>
      </c>
      <c r="F10" s="26"/>
      <c r="G10" s="27"/>
      <c r="I10" s="37"/>
      <c r="J10" s="33"/>
    </row>
    <row r="11" spans="1:10" ht="17" x14ac:dyDescent="0.2">
      <c r="A11" s="11">
        <f t="shared" si="1"/>
        <v>0.53124999999999989</v>
      </c>
      <c r="B11" s="11">
        <f t="shared" si="0"/>
        <v>0.54513888888888873</v>
      </c>
      <c r="C11" s="23">
        <v>20</v>
      </c>
      <c r="D11" s="28" t="s">
        <v>29</v>
      </c>
      <c r="E11" s="41" t="s">
        <v>14</v>
      </c>
      <c r="F11" s="25"/>
      <c r="G11" s="30"/>
      <c r="I11" s="34"/>
      <c r="J11" s="32"/>
    </row>
    <row r="12" spans="1:10" ht="34" x14ac:dyDescent="0.2">
      <c r="A12" s="43">
        <f t="shared" si="1"/>
        <v>0.54513888888888873</v>
      </c>
      <c r="B12" s="43">
        <f t="shared" si="0"/>
        <v>0.57638888888888873</v>
      </c>
      <c r="C12" s="44">
        <v>45</v>
      </c>
      <c r="D12" s="44">
        <v>106</v>
      </c>
      <c r="E12" s="45" t="s">
        <v>28</v>
      </c>
      <c r="F12" s="45"/>
      <c r="G12" s="45"/>
      <c r="I12" s="35"/>
      <c r="J12" s="32"/>
    </row>
    <row r="13" spans="1:10" ht="17" x14ac:dyDescent="0.2">
      <c r="A13" s="11">
        <f>B12</f>
        <v>0.57638888888888873</v>
      </c>
      <c r="B13" s="11">
        <f t="shared" si="0"/>
        <v>0.58333333333333315</v>
      </c>
      <c r="C13" s="23">
        <v>10</v>
      </c>
      <c r="D13" s="28" t="s">
        <v>30</v>
      </c>
      <c r="E13" s="25" t="s">
        <v>15</v>
      </c>
      <c r="F13" s="29"/>
      <c r="G13" s="30"/>
      <c r="I13" s="34"/>
      <c r="J13" s="32"/>
    </row>
    <row r="14" spans="1:10" x14ac:dyDescent="0.2">
      <c r="A14" s="20" t="s">
        <v>16</v>
      </c>
      <c r="B14" s="20">
        <v>0.45833333333333331</v>
      </c>
      <c r="C14" s="21"/>
      <c r="D14" s="21"/>
      <c r="E14" s="22"/>
      <c r="F14" s="21"/>
      <c r="G14" s="21"/>
      <c r="I14" s="32"/>
      <c r="J14" s="33"/>
    </row>
    <row r="15" spans="1:10" x14ac:dyDescent="0.2">
      <c r="A15" s="12" t="s">
        <v>17</v>
      </c>
      <c r="B15" s="12">
        <f>B13</f>
        <v>0.58333333333333315</v>
      </c>
      <c r="C15" s="21"/>
      <c r="D15" s="21"/>
      <c r="E15" s="22"/>
      <c r="F15" s="21"/>
      <c r="G15" s="21"/>
      <c r="I15" s="32"/>
      <c r="J15" s="33"/>
    </row>
    <row r="16" spans="1:10" x14ac:dyDescent="0.2">
      <c r="A16" s="12" t="s">
        <v>18</v>
      </c>
      <c r="B16" s="13">
        <f>SUM(C6:C13)</f>
        <v>180</v>
      </c>
      <c r="C16" s="21"/>
      <c r="D16" s="21"/>
      <c r="E16" s="22"/>
      <c r="F16" s="21"/>
      <c r="G16" s="21"/>
      <c r="I16" s="35"/>
      <c r="J16" s="32"/>
    </row>
    <row r="17" spans="1:10" x14ac:dyDescent="0.2">
      <c r="I17" s="35"/>
      <c r="J17" s="32"/>
    </row>
    <row r="18" spans="1:10" x14ac:dyDescent="0.2">
      <c r="I18" s="32"/>
      <c r="J18" s="33"/>
    </row>
    <row r="19" spans="1:10" x14ac:dyDescent="0.2">
      <c r="I19" s="35"/>
      <c r="J19" s="32"/>
    </row>
    <row r="20" spans="1:10" x14ac:dyDescent="0.2">
      <c r="I20" s="32"/>
      <c r="J20" s="33"/>
    </row>
    <row r="31" spans="1:10" s="41" customFormat="1" ht="17" x14ac:dyDescent="0.2">
      <c r="A31" s="38"/>
      <c r="B31" s="38"/>
      <c r="C31" s="39"/>
      <c r="D31" s="40"/>
      <c r="E31" s="41" t="s">
        <v>19</v>
      </c>
      <c r="G31" s="31"/>
      <c r="H31" s="31"/>
      <c r="I31" s="31"/>
      <c r="J31" s="31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ignoredErrors>
    <ignoredError sqref="D8" twoDigitTextYear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9" ma:contentTypeDescription="Create a new document." ma:contentTypeScope="" ma:versionID="74dd1e29fcc88b8863a38f7f23b52c86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1e16ee147143ba3c7c22ee3c37f745d2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F5EEE-2EB8-4C6A-92F9-B6F2E9CB84FC}">
  <ds:schemaRefs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b2af0b1c-cec5-42ee-8e19-5b6536638d6b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f117d89c-0b9e-4b5f-a216-a1782ae2e19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01D02ED-0CB3-46D5-BC05-F397FFDBC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of Contents</vt:lpstr>
      <vt:lpstr>T-CI3T 2HR</vt:lpstr>
      <vt:lpstr>3 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2023-10-08T20:12:25Z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