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4/TO POST/"/>
    </mc:Choice>
  </mc:AlternateContent>
  <xr:revisionPtr revIDLastSave="153" documentId="8_{F2C5A016-624F-42FD-9882-251B429F3C34}" xr6:coauthVersionLast="47" xr6:coauthVersionMax="47" xr10:uidLastSave="{C2553284-25DE-4965-AD99-E8A95AAF394E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EMPOWER 2HR" sheetId="28" r:id="rId2"/>
    <sheet name="EMPOWER 3 HR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9" l="1"/>
  <c r="B17" i="29"/>
  <c r="B15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B16" i="29" s="1"/>
  <c r="B6" i="28"/>
  <c r="A7" i="28" s="1"/>
  <c r="B7" i="28" s="1"/>
  <c r="A8" i="28" s="1"/>
  <c r="B17" i="28"/>
  <c r="B15" i="28"/>
  <c r="B8" i="28" l="1"/>
  <c r="A9" i="28" l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6" i="28" s="1"/>
  <c r="A2" i="28" s="1"/>
</calcChain>
</file>

<file path=xl/sharedStrings.xml><?xml version="1.0" encoding="utf-8"?>
<sst xmlns="http://schemas.openxmlformats.org/spreadsheetml/2006/main" count="75" uniqueCount="39">
  <si>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</si>
  <si>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</si>
  <si>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</si>
  <si>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</si>
  <si>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</si>
  <si>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</si>
  <si>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</si>
  <si>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</si>
  <si>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</si>
  <si>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</si>
  <si>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</si>
  <si>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</si>
  <si>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Wrapping Up and Moving Forward</t>
  </si>
  <si>
    <t>Start:</t>
  </si>
  <si>
    <t>End:</t>
  </si>
  <si>
    <t>Minutes:</t>
  </si>
  <si>
    <t xml:space="preserve"> </t>
  </si>
  <si>
    <t>EMPOWER</t>
  </si>
  <si>
    <t>Talk Time 1</t>
  </si>
  <si>
    <t>Talk Time 2</t>
  </si>
  <si>
    <t>Exploring Other Secondary (Tier 2) Interventions in Ci3T Models</t>
  </si>
  <si>
    <t>NA</t>
  </si>
  <si>
    <t>Overview of Secondary (Tier 2) Intervention in Ci3T Models: Data-informed Decision-making</t>
  </si>
  <si>
    <t>Intervention 1: Behavior Contracts as a Tier 2 Intervention</t>
  </si>
  <si>
    <t>Intervention 2: SRSD as Tier 2 Invervention</t>
  </si>
  <si>
    <t>Session 4: Secondary (Tier 2) Interventions in Ci3T Models: Logistics and Illustrations</t>
  </si>
  <si>
    <t>Introduction</t>
  </si>
  <si>
    <t xml:space="preserve">Set Up </t>
  </si>
  <si>
    <t>Breakout rooms are differentiated by role- see notes section on slide for prompts</t>
  </si>
  <si>
    <t>Exploration is not facilitated (e.g., do not share screen / present) – this is time for participants to explore on their own). Format flexible based on timing/pacing and number of participants (e.g., whole group, breakout rooms, chat)</t>
  </si>
  <si>
    <t>1-6</t>
  </si>
  <si>
    <t>7-9</t>
  </si>
  <si>
    <t>10-32</t>
  </si>
  <si>
    <t>33-36</t>
  </si>
  <si>
    <t>Slide 33 - respond in chat
Slide 36 - navigate to website, download and present from PPT presentation in Tiered Intervention Library</t>
  </si>
  <si>
    <t>38-40</t>
  </si>
  <si>
    <t>Slide 38 - respond in chat
Slide 40 - navigate to website, download and present from PPT presentation in Tiered Intervention Library</t>
  </si>
  <si>
    <t>42-43</t>
  </si>
  <si>
    <t>44-53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</si>
</sst>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8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64" fontId="14" fillId="2" borderId="3" xfId="0" applyNumberFormat="1" applyFont="1" applyFill="1" applyBorder="1" applyAlignment="1">
      <alignment horizontal="left" vertical="center"/>
    </xf>
    <xf numFmtId="164" fontId="14" fillId="2" borderId="4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164" fontId="15" fillId="0" borderId="2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4" fontId="15" fillId="7" borderId="2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4" fontId="15" fillId="6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6" borderId="1" xfId="0" applyNumberFormat="1" applyFont="1" applyFill="1" applyBorder="1" applyAlignment="1">
      <alignment horizontal="left" vertical="center"/>
    </xf>
    <xf numFmtId="1" fontId="15" fillId="6" borderId="1" xfId="0" applyNumberFormat="1" applyFont="1" applyFill="1" applyBorder="1" applyAlignment="1">
      <alignment horizontal="left" vertical="center"/>
    </xf>
    <xf numFmtId="164" fontId="15" fillId="8" borderId="2" xfId="0" applyNumberFormat="1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20" builtinId="9" hidden="1"/>
    <cellStyle name="Followed Hyperlink" xfId="10" builtinId="9" hidden="1"/>
    <cellStyle name="Followed Hyperlink" xfId="8" builtinId="9" hidden="1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3" t="s">
        <v>0</v>
      </c>
    </row>
    <row r="2" spans="1:1" ht="20.399999999999999" x14ac:dyDescent="0.3">
      <c r="A2" s="4" t="s">
        <v>17</v>
      </c>
    </row>
    <row r="3" spans="1:1" x14ac:dyDescent="0.3">
      <c r="A3" s="5" t="s">
        <v>1</v>
      </c>
    </row>
    <row r="4" spans="1:1" ht="45" x14ac:dyDescent="0.3">
      <c r="A4" s="6" t="s">
        <v>2</v>
      </c>
    </row>
    <row r="5" spans="1:1" x14ac:dyDescent="0.3">
      <c r="A5" s="7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G32"/>
  <sheetViews>
    <sheetView tabSelected="1" view="pageLayout" zoomScale="70" zoomScaleNormal="115" zoomScalePageLayoutView="70" workbookViewId="0">
      <selection activeCell="A4" sqref="A4"/>
    </sheetView>
  </sheetViews>
  <sheetFormatPr defaultColWidth="8.796875" defaultRowHeight="15" x14ac:dyDescent="0.3"/>
  <cols>
    <col min="1" max="1" width="10" style="18" bestFit="1" customWidth="1"/>
    <col min="2" max="2" width="9.5" style="18" bestFit="1" customWidth="1"/>
    <col min="3" max="3" width="5.5" style="8" customWidth="1"/>
    <col min="4" max="4" width="7.5" style="19" bestFit="1" customWidth="1"/>
    <col min="5" max="5" width="25.296875" style="9" customWidth="1"/>
    <col min="6" max="6" width="40" style="9" customWidth="1"/>
    <col min="7" max="7" width="17.3984375" style="14" customWidth="1"/>
    <col min="8" max="16384" width="8.796875" style="14"/>
  </cols>
  <sheetData>
    <row r="1" spans="1:7" x14ac:dyDescent="0.3">
      <c r="A1" s="51" t="s">
        <v>25</v>
      </c>
      <c r="B1" s="51"/>
      <c r="C1" s="51"/>
      <c r="D1" s="51"/>
      <c r="E1" s="51"/>
      <c r="F1" s="51"/>
      <c r="G1" s="51"/>
    </row>
    <row r="2" spans="1:7" x14ac:dyDescent="0.3">
      <c r="A2" s="50" t="str">
        <f>"01/09/24 ||  "&amp;TEXT(A6,"H:MM AM/PM")&amp;" - "&amp;TEXT(B16,"H:MM AM/PM")&amp;"  ||  2-hr Session"</f>
        <v>01/09/24 ||  5:00 PM - 7:00 PM  ||  2-hr Session</v>
      </c>
      <c r="B2" s="50"/>
      <c r="C2" s="50"/>
      <c r="D2" s="50"/>
      <c r="E2" s="50"/>
      <c r="F2" s="50"/>
      <c r="G2" s="50"/>
    </row>
    <row r="3" spans="1:7" s="15" customFormat="1" ht="5.4" x14ac:dyDescent="0.3">
      <c r="C3" s="16"/>
      <c r="D3" s="17"/>
    </row>
    <row r="4" spans="1:7" ht="22.8" customHeight="1" x14ac:dyDescent="0.3">
      <c r="A4" s="20" t="s">
        <v>4</v>
      </c>
      <c r="B4" s="21" t="s">
        <v>5</v>
      </c>
      <c r="C4" s="22" t="s">
        <v>6</v>
      </c>
      <c r="D4" s="23" t="s">
        <v>7</v>
      </c>
      <c r="E4" s="24" t="s">
        <v>8</v>
      </c>
      <c r="F4" s="24" t="s">
        <v>9</v>
      </c>
      <c r="G4" s="25" t="s">
        <v>10</v>
      </c>
    </row>
    <row r="5" spans="1:7" x14ac:dyDescent="0.3">
      <c r="A5" s="44">
        <v>0.6875</v>
      </c>
      <c r="B5" s="44">
        <v>0.70833333333333337</v>
      </c>
      <c r="C5" s="45">
        <v>30</v>
      </c>
      <c r="D5" s="46" t="s">
        <v>21</v>
      </c>
      <c r="E5" s="47" t="s">
        <v>27</v>
      </c>
      <c r="F5" s="48"/>
      <c r="G5" s="49"/>
    </row>
    <row r="6" spans="1:7" ht="42" customHeight="1" x14ac:dyDescent="0.3">
      <c r="A6" s="26">
        <v>0.70833333333333337</v>
      </c>
      <c r="B6" s="26">
        <f>A6+TIME(0,C6,0)</f>
        <v>0.71180555555555558</v>
      </c>
      <c r="C6" s="27">
        <v>5</v>
      </c>
      <c r="D6" s="28" t="s">
        <v>30</v>
      </c>
      <c r="E6" s="29" t="s">
        <v>26</v>
      </c>
      <c r="F6" s="30"/>
      <c r="G6" s="31"/>
    </row>
    <row r="7" spans="1:7" x14ac:dyDescent="0.3">
      <c r="A7" s="26">
        <f t="shared" ref="A7:A9" si="0">B6</f>
        <v>0.71180555555555558</v>
      </c>
      <c r="B7" s="26">
        <f t="shared" ref="B7" si="1">A7+TIME(0,C7,0)</f>
        <v>0.71388888888888891</v>
      </c>
      <c r="C7" s="27">
        <v>3</v>
      </c>
      <c r="D7" s="32" t="s">
        <v>31</v>
      </c>
      <c r="E7" s="29" t="s">
        <v>11</v>
      </c>
      <c r="F7" s="29"/>
      <c r="G7" s="31"/>
    </row>
    <row r="8" spans="1:7" ht="39.6" x14ac:dyDescent="0.3">
      <c r="A8" s="26">
        <f t="shared" si="0"/>
        <v>0.71388888888888891</v>
      </c>
      <c r="B8" s="26">
        <f t="shared" ref="B8:B14" si="2">A8+TIME(0,C8,0)</f>
        <v>0.72777777777777775</v>
      </c>
      <c r="C8" s="27">
        <v>20</v>
      </c>
      <c r="D8" s="28" t="s">
        <v>32</v>
      </c>
      <c r="E8" s="33" t="s">
        <v>22</v>
      </c>
      <c r="F8" s="29"/>
      <c r="G8" s="31"/>
    </row>
    <row r="9" spans="1:7" ht="70.8" customHeight="1" x14ac:dyDescent="0.3">
      <c r="A9" s="26">
        <f t="shared" si="0"/>
        <v>0.72777777777777775</v>
      </c>
      <c r="B9" s="26">
        <f t="shared" si="2"/>
        <v>0.74166666666666659</v>
      </c>
      <c r="C9" s="27">
        <v>20</v>
      </c>
      <c r="D9" s="28" t="s">
        <v>33</v>
      </c>
      <c r="E9" s="33" t="s">
        <v>23</v>
      </c>
      <c r="F9" s="29" t="s">
        <v>34</v>
      </c>
      <c r="G9" s="31"/>
    </row>
    <row r="10" spans="1:7" ht="41.4" customHeight="1" x14ac:dyDescent="0.3">
      <c r="A10" s="34">
        <f>B9</f>
        <v>0.74166666666666659</v>
      </c>
      <c r="B10" s="34">
        <f t="shared" si="2"/>
        <v>0.75208333333333321</v>
      </c>
      <c r="C10" s="35">
        <v>15</v>
      </c>
      <c r="D10" s="35">
        <v>37</v>
      </c>
      <c r="E10" s="36" t="s">
        <v>18</v>
      </c>
      <c r="F10" s="37" t="s">
        <v>28</v>
      </c>
      <c r="G10" s="38"/>
    </row>
    <row r="11" spans="1:7" ht="69.599999999999994" customHeight="1" x14ac:dyDescent="0.3">
      <c r="A11" s="26">
        <f t="shared" ref="A11:A14" si="3">B10</f>
        <v>0.75208333333333321</v>
      </c>
      <c r="B11" s="26">
        <f t="shared" si="2"/>
        <v>0.76597222222222205</v>
      </c>
      <c r="C11" s="27">
        <v>20</v>
      </c>
      <c r="D11" s="28" t="s">
        <v>35</v>
      </c>
      <c r="E11" s="33" t="s">
        <v>24</v>
      </c>
      <c r="F11" s="29" t="s">
        <v>36</v>
      </c>
      <c r="G11" s="31"/>
    </row>
    <row r="12" spans="1:7" ht="26.4" x14ac:dyDescent="0.3">
      <c r="A12" s="34">
        <f t="shared" si="3"/>
        <v>0.76597222222222205</v>
      </c>
      <c r="B12" s="34">
        <f t="shared" si="2"/>
        <v>0.77638888888888868</v>
      </c>
      <c r="C12" s="35">
        <v>15</v>
      </c>
      <c r="D12" s="35">
        <v>41</v>
      </c>
      <c r="E12" s="36" t="s">
        <v>19</v>
      </c>
      <c r="F12" s="37" t="s">
        <v>28</v>
      </c>
      <c r="G12" s="38"/>
    </row>
    <row r="13" spans="1:7" ht="79.2" x14ac:dyDescent="0.3">
      <c r="A13" s="26">
        <f t="shared" si="3"/>
        <v>0.77638888888888868</v>
      </c>
      <c r="B13" s="26">
        <f t="shared" si="2"/>
        <v>0.78680555555555531</v>
      </c>
      <c r="C13" s="27">
        <v>15</v>
      </c>
      <c r="D13" s="28" t="s">
        <v>37</v>
      </c>
      <c r="E13" s="33" t="s">
        <v>20</v>
      </c>
      <c r="F13" s="39" t="s">
        <v>29</v>
      </c>
      <c r="G13" s="31"/>
    </row>
    <row r="14" spans="1:7" ht="26.4" x14ac:dyDescent="0.3">
      <c r="A14" s="26">
        <f t="shared" si="3"/>
        <v>0.78680555555555531</v>
      </c>
      <c r="B14" s="26">
        <f t="shared" si="2"/>
        <v>0.79166666666666641</v>
      </c>
      <c r="C14" s="27">
        <v>7</v>
      </c>
      <c r="D14" s="28" t="s">
        <v>38</v>
      </c>
      <c r="E14" s="33" t="s">
        <v>12</v>
      </c>
      <c r="F14" s="30"/>
      <c r="G14" s="31"/>
    </row>
    <row r="15" spans="1:7" x14ac:dyDescent="0.3">
      <c r="A15" s="40" t="s">
        <v>13</v>
      </c>
      <c r="B15" s="40">
        <f>A6</f>
        <v>0.70833333333333337</v>
      </c>
      <c r="C15" s="41"/>
      <c r="D15" s="41"/>
      <c r="E15" s="39"/>
      <c r="F15" s="41"/>
      <c r="G15" s="41"/>
    </row>
    <row r="16" spans="1:7" x14ac:dyDescent="0.3">
      <c r="A16" s="42" t="s">
        <v>14</v>
      </c>
      <c r="B16" s="42">
        <f>B14</f>
        <v>0.79166666666666641</v>
      </c>
      <c r="C16" s="41"/>
      <c r="D16" s="32"/>
      <c r="E16" s="39"/>
      <c r="F16" s="41"/>
      <c r="G16" s="41"/>
    </row>
    <row r="17" spans="1:7" x14ac:dyDescent="0.3">
      <c r="A17" s="42" t="s">
        <v>15</v>
      </c>
      <c r="B17" s="43">
        <f>SUM(C6:C14)</f>
        <v>120</v>
      </c>
      <c r="C17" s="41"/>
      <c r="D17" s="41"/>
      <c r="E17" s="39"/>
      <c r="F17" s="41"/>
      <c r="G17" s="41"/>
    </row>
    <row r="21" spans="1:7" x14ac:dyDescent="0.3">
      <c r="C21" s="10"/>
      <c r="D21" s="11"/>
      <c r="E21" s="13"/>
    </row>
    <row r="22" spans="1:7" x14ac:dyDescent="0.3">
      <c r="C22" s="10"/>
      <c r="D22" s="12"/>
      <c r="E22" s="13"/>
    </row>
    <row r="23" spans="1:7" x14ac:dyDescent="0.3">
      <c r="C23" s="10"/>
      <c r="D23" s="10"/>
      <c r="E23" s="13"/>
    </row>
    <row r="24" spans="1:7" x14ac:dyDescent="0.3">
      <c r="C24" s="10"/>
      <c r="D24" s="10"/>
      <c r="E24" s="13"/>
    </row>
    <row r="25" spans="1:7" x14ac:dyDescent="0.3">
      <c r="C25" s="10"/>
      <c r="D25" s="10"/>
      <c r="E25" s="13"/>
    </row>
    <row r="26" spans="1:7" x14ac:dyDescent="0.3">
      <c r="C26" s="10"/>
      <c r="D26" s="10"/>
      <c r="E26" s="13"/>
    </row>
    <row r="27" spans="1:7" x14ac:dyDescent="0.3">
      <c r="C27" s="10"/>
      <c r="D27" s="10"/>
      <c r="E27" s="13"/>
    </row>
    <row r="32" spans="1:7" s="9" customFormat="1" x14ac:dyDescent="0.3">
      <c r="A32" s="18"/>
      <c r="B32" s="18"/>
      <c r="C32" s="8"/>
      <c r="D32" s="19"/>
      <c r="E32" s="9" t="s">
        <v>16</v>
      </c>
      <c r="G32" s="14"/>
    </row>
  </sheetData>
  <mergeCells count="2">
    <mergeCell ref="A2:G2"/>
    <mergeCell ref="A1:G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0918-92FB-4425-8259-0FD5FABC8EB6}">
  <sheetPr>
    <tabColor rgb="FF2F4E6D"/>
  </sheetPr>
  <dimension ref="A1:G32"/>
  <sheetViews>
    <sheetView view="pageLayout" zoomScale="70" zoomScaleNormal="115" zoomScalePageLayoutView="70" workbookViewId="0">
      <selection activeCell="K9" sqref="K9"/>
    </sheetView>
  </sheetViews>
  <sheetFormatPr defaultColWidth="8.796875" defaultRowHeight="15" x14ac:dyDescent="0.3"/>
  <cols>
    <col min="1" max="1" width="10" style="18" bestFit="1" customWidth="1"/>
    <col min="2" max="2" width="9.5" style="18" bestFit="1" customWidth="1"/>
    <col min="3" max="3" width="5.5" style="8" customWidth="1"/>
    <col min="4" max="4" width="7.5" style="19" bestFit="1" customWidth="1"/>
    <col min="5" max="5" width="25.296875" style="9" customWidth="1"/>
    <col min="6" max="6" width="40" style="9" customWidth="1"/>
    <col min="7" max="7" width="17.3984375" style="14" customWidth="1"/>
    <col min="8" max="16384" width="8.796875" style="14"/>
  </cols>
  <sheetData>
    <row r="1" spans="1:7" x14ac:dyDescent="0.3">
      <c r="A1" s="51" t="s">
        <v>25</v>
      </c>
      <c r="B1" s="51"/>
      <c r="C1" s="51"/>
      <c r="D1" s="51"/>
      <c r="E1" s="51"/>
      <c r="F1" s="51"/>
      <c r="G1" s="51"/>
    </row>
    <row r="2" spans="1:7" x14ac:dyDescent="0.3">
      <c r="A2" s="50" t="str">
        <f>"XX/XX/XX ||  "&amp;TEXT(A6,"H:MM AM/PM")&amp;" - "&amp;TEXT(B16,"H:MM AM/PM")&amp;"  ||  3-hr Session"</f>
        <v>XX/XX/XX ||  5:00 PM - 8:00 PM  ||  3-hr Session</v>
      </c>
      <c r="B2" s="50"/>
      <c r="C2" s="50"/>
      <c r="D2" s="50"/>
      <c r="E2" s="50"/>
      <c r="F2" s="50"/>
      <c r="G2" s="50"/>
    </row>
    <row r="3" spans="1:7" s="15" customFormat="1" ht="5.4" x14ac:dyDescent="0.3">
      <c r="C3" s="16"/>
      <c r="D3" s="17"/>
    </row>
    <row r="4" spans="1:7" ht="22.8" customHeight="1" x14ac:dyDescent="0.3">
      <c r="A4" s="20" t="s">
        <v>4</v>
      </c>
      <c r="B4" s="21" t="s">
        <v>5</v>
      </c>
      <c r="C4" s="22" t="s">
        <v>6</v>
      </c>
      <c r="D4" s="23" t="s">
        <v>7</v>
      </c>
      <c r="E4" s="24" t="s">
        <v>8</v>
      </c>
      <c r="F4" s="24" t="s">
        <v>9</v>
      </c>
      <c r="G4" s="25" t="s">
        <v>10</v>
      </c>
    </row>
    <row r="5" spans="1:7" x14ac:dyDescent="0.3">
      <c r="A5" s="44">
        <v>0.6875</v>
      </c>
      <c r="B5" s="44">
        <v>0.70833333333333337</v>
      </c>
      <c r="C5" s="45">
        <v>30</v>
      </c>
      <c r="D5" s="46" t="s">
        <v>21</v>
      </c>
      <c r="E5" s="47" t="s">
        <v>27</v>
      </c>
      <c r="F5" s="48"/>
      <c r="G5" s="49"/>
    </row>
    <row r="6" spans="1:7" ht="42" customHeight="1" x14ac:dyDescent="0.3">
      <c r="A6" s="26">
        <v>0.70833333333333337</v>
      </c>
      <c r="B6" s="26">
        <f>A6+TIME(0,C6,0)</f>
        <v>0.71180555555555558</v>
      </c>
      <c r="C6" s="27">
        <v>5</v>
      </c>
      <c r="D6" s="28" t="s">
        <v>30</v>
      </c>
      <c r="E6" s="29" t="s">
        <v>26</v>
      </c>
      <c r="F6" s="30"/>
      <c r="G6" s="31"/>
    </row>
    <row r="7" spans="1:7" x14ac:dyDescent="0.3">
      <c r="A7" s="26">
        <f t="shared" ref="A7:A9" si="0">B6</f>
        <v>0.71180555555555558</v>
      </c>
      <c r="B7" s="26">
        <f t="shared" ref="B7:B14" si="1">A7+TIME(0,C7,0)</f>
        <v>0.71527777777777779</v>
      </c>
      <c r="C7" s="27">
        <v>5</v>
      </c>
      <c r="D7" s="32" t="s">
        <v>31</v>
      </c>
      <c r="E7" s="29" t="s">
        <v>11</v>
      </c>
      <c r="F7" s="29"/>
      <c r="G7" s="31"/>
    </row>
    <row r="8" spans="1:7" ht="39.6" x14ac:dyDescent="0.3">
      <c r="A8" s="26">
        <f t="shared" si="0"/>
        <v>0.71527777777777779</v>
      </c>
      <c r="B8" s="26">
        <f t="shared" si="1"/>
        <v>0.72916666666666663</v>
      </c>
      <c r="C8" s="27">
        <v>20</v>
      </c>
      <c r="D8" s="28" t="s">
        <v>32</v>
      </c>
      <c r="E8" s="33" t="s">
        <v>22</v>
      </c>
      <c r="F8" s="29"/>
      <c r="G8" s="31"/>
    </row>
    <row r="9" spans="1:7" ht="70.8" customHeight="1" x14ac:dyDescent="0.3">
      <c r="A9" s="26">
        <f t="shared" si="0"/>
        <v>0.72916666666666663</v>
      </c>
      <c r="B9" s="26">
        <f t="shared" si="1"/>
        <v>0.74652777777777779</v>
      </c>
      <c r="C9" s="27">
        <v>25</v>
      </c>
      <c r="D9" s="28" t="s">
        <v>33</v>
      </c>
      <c r="E9" s="33" t="s">
        <v>23</v>
      </c>
      <c r="F9" s="29" t="s">
        <v>34</v>
      </c>
      <c r="G9" s="31"/>
    </row>
    <row r="10" spans="1:7" ht="41.4" customHeight="1" x14ac:dyDescent="0.3">
      <c r="A10" s="34">
        <f>B9</f>
        <v>0.74652777777777779</v>
      </c>
      <c r="B10" s="34">
        <f t="shared" si="1"/>
        <v>0.76736111111111116</v>
      </c>
      <c r="C10" s="35">
        <v>30</v>
      </c>
      <c r="D10" s="35">
        <v>37</v>
      </c>
      <c r="E10" s="36" t="s">
        <v>18</v>
      </c>
      <c r="F10" s="37" t="s">
        <v>28</v>
      </c>
      <c r="G10" s="38"/>
    </row>
    <row r="11" spans="1:7" ht="69.599999999999994" customHeight="1" x14ac:dyDescent="0.3">
      <c r="A11" s="26">
        <f t="shared" ref="A11:A14" si="2">B10</f>
        <v>0.76736111111111116</v>
      </c>
      <c r="B11" s="26">
        <f t="shared" si="1"/>
        <v>0.78472222222222232</v>
      </c>
      <c r="C11" s="27">
        <v>25</v>
      </c>
      <c r="D11" s="28" t="s">
        <v>35</v>
      </c>
      <c r="E11" s="33" t="s">
        <v>24</v>
      </c>
      <c r="F11" s="29" t="s">
        <v>36</v>
      </c>
      <c r="G11" s="31"/>
    </row>
    <row r="12" spans="1:7" ht="26.4" x14ac:dyDescent="0.3">
      <c r="A12" s="34">
        <f t="shared" si="2"/>
        <v>0.78472222222222232</v>
      </c>
      <c r="B12" s="34">
        <f t="shared" si="1"/>
        <v>0.80555555555555569</v>
      </c>
      <c r="C12" s="35">
        <v>30</v>
      </c>
      <c r="D12" s="35">
        <v>41</v>
      </c>
      <c r="E12" s="36" t="s">
        <v>19</v>
      </c>
      <c r="F12" s="37" t="s">
        <v>28</v>
      </c>
      <c r="G12" s="38"/>
    </row>
    <row r="13" spans="1:7" ht="79.2" x14ac:dyDescent="0.3">
      <c r="A13" s="26">
        <f t="shared" si="2"/>
        <v>0.80555555555555569</v>
      </c>
      <c r="B13" s="26">
        <f t="shared" si="1"/>
        <v>0.82638888888888906</v>
      </c>
      <c r="C13" s="27">
        <v>30</v>
      </c>
      <c r="D13" s="28" t="s">
        <v>37</v>
      </c>
      <c r="E13" s="33" t="s">
        <v>20</v>
      </c>
      <c r="F13" s="39" t="s">
        <v>29</v>
      </c>
      <c r="G13" s="31"/>
    </row>
    <row r="14" spans="1:7" ht="26.4" x14ac:dyDescent="0.3">
      <c r="A14" s="26">
        <f t="shared" si="2"/>
        <v>0.82638888888888906</v>
      </c>
      <c r="B14" s="26">
        <f t="shared" si="1"/>
        <v>0.83333333333333348</v>
      </c>
      <c r="C14" s="27">
        <v>10</v>
      </c>
      <c r="D14" s="28" t="s">
        <v>38</v>
      </c>
      <c r="E14" s="33" t="s">
        <v>12</v>
      </c>
      <c r="F14" s="30"/>
      <c r="G14" s="31"/>
    </row>
    <row r="15" spans="1:7" x14ac:dyDescent="0.3">
      <c r="A15" s="40" t="s">
        <v>13</v>
      </c>
      <c r="B15" s="40">
        <f>A6</f>
        <v>0.70833333333333337</v>
      </c>
      <c r="C15" s="41"/>
      <c r="D15" s="41"/>
      <c r="E15" s="39"/>
      <c r="F15" s="41"/>
      <c r="G15" s="41"/>
    </row>
    <row r="16" spans="1:7" x14ac:dyDescent="0.3">
      <c r="A16" s="42" t="s">
        <v>14</v>
      </c>
      <c r="B16" s="42">
        <f>B14</f>
        <v>0.83333333333333348</v>
      </c>
      <c r="C16" s="41"/>
      <c r="D16" s="32"/>
      <c r="E16" s="39"/>
      <c r="F16" s="41"/>
      <c r="G16" s="41"/>
    </row>
    <row r="17" spans="1:7" x14ac:dyDescent="0.3">
      <c r="A17" s="42" t="s">
        <v>15</v>
      </c>
      <c r="B17" s="43">
        <f>SUM(C6:C14)</f>
        <v>180</v>
      </c>
      <c r="C17" s="41"/>
      <c r="D17" s="41"/>
      <c r="E17" s="39"/>
      <c r="F17" s="41"/>
      <c r="G17" s="41"/>
    </row>
    <row r="21" spans="1:7" x14ac:dyDescent="0.3">
      <c r="C21" s="10"/>
      <c r="D21" s="11"/>
      <c r="E21" s="13"/>
    </row>
    <row r="22" spans="1:7" x14ac:dyDescent="0.3">
      <c r="C22" s="10"/>
      <c r="D22" s="12"/>
      <c r="E22" s="13"/>
    </row>
    <row r="23" spans="1:7" x14ac:dyDescent="0.3">
      <c r="C23" s="10"/>
      <c r="D23" s="10"/>
      <c r="E23" s="13"/>
    </row>
    <row r="24" spans="1:7" x14ac:dyDescent="0.3">
      <c r="C24" s="10"/>
      <c r="D24" s="10"/>
      <c r="E24" s="13"/>
    </row>
    <row r="25" spans="1:7" x14ac:dyDescent="0.3">
      <c r="C25" s="10"/>
      <c r="D25" s="10"/>
      <c r="E25" s="13"/>
    </row>
    <row r="26" spans="1:7" x14ac:dyDescent="0.3">
      <c r="C26" s="10"/>
      <c r="D26" s="10"/>
      <c r="E26" s="13"/>
    </row>
    <row r="27" spans="1:7" x14ac:dyDescent="0.3">
      <c r="C27" s="10"/>
      <c r="D27" s="10"/>
      <c r="E27" s="13"/>
    </row>
    <row r="32" spans="1:7" s="9" customFormat="1" x14ac:dyDescent="0.3">
      <c r="A32" s="18"/>
      <c r="B32" s="18"/>
      <c r="C32" s="8"/>
      <c r="D32" s="19"/>
      <c r="E32" s="9" t="s">
        <v>16</v>
      </c>
      <c r="G32" s="14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9E37E-284F-4E50-AC64-F778B4BCF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www.w3.org/XML/1998/namespace"/>
    <ds:schemaRef ds:uri="http://schemas.microsoft.com/office/2006/documentManagement/types"/>
    <ds:schemaRef ds:uri="http://purl.org/dc/elements/1.1/"/>
    <ds:schemaRef ds:uri="b2af0b1c-cec5-42ee-8e19-5b6536638d6b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117d89c-0b9e-4b5f-a216-a1782ae2e19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EMPOWER 2HR</vt:lpstr>
      <vt:lpstr>EMPOWER 3 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2023-10-09T17:59:22Z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