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2017 KU Ci3T Imp 2 IRB 140994\2017 KU Ci3T Imp 2 IRB 140994 Training\2021 2022 Trainings\"/>
    </mc:Choice>
  </mc:AlternateContent>
  <xr:revisionPtr revIDLastSave="0" documentId="13_ncr:1_{C39D1CF3-3D3D-4531-A7D0-F8F75540973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able of Contents" sheetId="3" r:id="rId1"/>
    <sheet name="Ci3T IMP SUPPORT S3 2-HR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9" l="1"/>
  <c r="B17" i="9" l="1"/>
  <c r="B6" i="9" l="1"/>
  <c r="A7" i="9" s="1"/>
  <c r="B7" i="9" s="1"/>
  <c r="A8" i="9" s="1"/>
  <c r="B8" i="9" s="1"/>
  <c r="A9" i="9" s="1"/>
  <c r="B9" i="9" s="1"/>
  <c r="A10" i="9" s="1"/>
  <c r="B10" i="9" l="1"/>
  <c r="A11" i="9" l="1"/>
  <c r="B11" i="9" s="1"/>
  <c r="A12" i="9" l="1"/>
  <c r="B12" i="9" s="1"/>
  <c r="A13" i="9" s="1"/>
  <c r="B13" i="9" s="1"/>
  <c r="A14" i="9" s="1"/>
  <c r="B14" i="9" l="1"/>
</calcChain>
</file>

<file path=xl/sharedStrings.xml><?xml version="1.0" encoding="utf-8"?>
<sst xmlns="http://schemas.openxmlformats.org/spreadsheetml/2006/main" count="39" uniqueCount="39">
  <si>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</si>
  <si>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</si>
  <si>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</si>
  <si>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</si>
  <si>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</si>
  <si>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</si>
  <si>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</si>
  <si>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</si>
  <si>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</si>
  <si>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</si>
  <si>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</si>
  <si>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</si>
  <si>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Minutes:</t>
  </si>
  <si>
    <t>Logging into zoom, taking attendance, renaming</t>
  </si>
  <si>
    <t>Implementation Support Series</t>
  </si>
  <si>
    <t>There are two tabs in this MS-Excel file. This first tab is a Table of Contents.  Then there is a pacing guide for this session on the second tab.</t>
  </si>
  <si>
    <t>Virtual postcard to colleague</t>
  </si>
  <si>
    <t>1-3</t>
  </si>
  <si>
    <t>Team Time 1</t>
  </si>
  <si>
    <t>Team Time 2</t>
  </si>
  <si>
    <t>Session 3</t>
  </si>
  <si>
    <t>postcard; LT Meeting Agenda template</t>
  </si>
  <si>
    <t>Procedures for Monitoring: Reviewing your treatment integrity and social validity data</t>
  </si>
  <si>
    <t>9-16</t>
  </si>
  <si>
    <t>Review data and reports: PIRS, Ci3T: TI: TSR, TFI</t>
  </si>
  <si>
    <t>Procedures for Monitoring: Reviewing your screening data</t>
  </si>
  <si>
    <t>Review screening data</t>
  </si>
  <si>
    <t>Building a Ci3T Tiered Library</t>
  </si>
  <si>
    <t>Team Time 3</t>
  </si>
  <si>
    <t>Write action items on agenda</t>
  </si>
  <si>
    <t>Looking Ahead and Thank You</t>
  </si>
  <si>
    <t>4-8</t>
  </si>
  <si>
    <t>Welcome (Starter Activity) and Structured Flexibility; Ci3T Leadership Team Meeting Agenda</t>
  </si>
  <si>
    <t>35-45</t>
  </si>
  <si>
    <t>47-52</t>
  </si>
  <si>
    <t>Session 3 : Using your Data to Inform Instruction</t>
  </si>
  <si>
    <t>Preparing Action Plans for Spring 2021</t>
  </si>
  <si>
    <t>18-22</t>
  </si>
  <si>
    <t>23-33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</si>
</sst>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3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29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60">
    <xf numFmtId="0" fontId="0" fillId="0" borderId="0" xfId="0">
      <alignment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5" borderId="0" xfId="0" applyFill="1">
      <alignment vertical="top"/>
    </xf>
    <xf numFmtId="0" fontId="9" fillId="5" borderId="0" xfId="0" applyFont="1" applyFill="1">
      <alignment vertical="top"/>
    </xf>
    <xf numFmtId="0" fontId="9" fillId="5" borderId="0" xfId="0" applyFont="1" applyFill="1" applyAlignment="1">
      <alignment horizontal="left" vertical="top" wrapText="1" inden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64" fontId="12" fillId="2" borderId="3" xfId="0" applyNumberFormat="1" applyFont="1" applyFill="1" applyBorder="1" applyAlignment="1">
      <alignment horizontal="left" vertical="top"/>
    </xf>
    <xf numFmtId="164" fontId="12" fillId="2" borderId="4" xfId="0" applyNumberFormat="1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/>
    </xf>
    <xf numFmtId="164" fontId="9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64" fontId="10" fillId="3" borderId="2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164" fontId="10" fillId="3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164" fontId="10" fillId="4" borderId="1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left" vertical="top"/>
    </xf>
    <xf numFmtId="0" fontId="13" fillId="5" borderId="0" xfId="25" applyFont="1" applyFill="1" applyAlignment="1">
      <alignment horizontal="center" vertical="top"/>
    </xf>
    <xf numFmtId="0" fontId="14" fillId="5" borderId="0" xfId="27" applyFont="1" applyFill="1" applyAlignment="1">
      <alignment vertical="top"/>
    </xf>
    <xf numFmtId="0" fontId="15" fillId="5" borderId="0" xfId="26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3" fillId="6" borderId="1" xfId="28" applyFill="1" applyBorder="1" applyAlignment="1">
      <alignment vertical="top" wrapText="1"/>
    </xf>
    <xf numFmtId="0" fontId="3" fillId="0" borderId="1" xfId="28" applyFill="1" applyBorder="1" applyAlignment="1">
      <alignment horizontal="left" vertical="top" wrapText="1"/>
    </xf>
    <xf numFmtId="0" fontId="3" fillId="6" borderId="1" xfId="28" applyFill="1" applyBorder="1" applyAlignment="1">
      <alignment horizontal="left" vertical="top" wrapText="1"/>
    </xf>
    <xf numFmtId="49" fontId="9" fillId="0" borderId="2" xfId="0" quotePrefix="1" applyNumberFormat="1" applyFont="1" applyFill="1" applyBorder="1" applyAlignment="1">
      <alignment horizontal="center" vertical="top"/>
    </xf>
    <xf numFmtId="49" fontId="9" fillId="0" borderId="1" xfId="0" quotePrefix="1" applyNumberFormat="1" applyFont="1" applyFill="1" applyBorder="1" applyAlignment="1">
      <alignment horizontal="center" vertical="top"/>
    </xf>
    <xf numFmtId="164" fontId="9" fillId="6" borderId="1" xfId="0" applyNumberFormat="1" applyFont="1" applyFill="1" applyBorder="1" applyAlignment="1">
      <alignment horizontal="left" vertical="top"/>
    </xf>
    <xf numFmtId="164" fontId="9" fillId="5" borderId="1" xfId="0" applyNumberFormat="1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top"/>
    </xf>
    <xf numFmtId="0" fontId="9" fillId="6" borderId="1" xfId="0" applyFont="1" applyFill="1" applyBorder="1" applyAlignment="1">
      <alignment horizontal="center" vertical="top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8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2914650</xdr:colOff>
      <xdr:row>6</xdr:row>
      <xdr:rowOff>180975</xdr:rowOff>
    </xdr:from>
    <xdr:to>
      <xdr:col>0</xdr:col>
      <xdr:colOff>4105275</xdr:colOff>
      <xdr:row>12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25A0C-CACB-45F3-8CD5-0832132B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0" y="2209800"/>
          <a:ext cx="1190625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69921875" style="11" bestFit="1" customWidth="1"/>
    <col min="2" max="16384" width="9" style="10"/>
  </cols>
  <sheetData>
    <row r="1" spans="1:1" ht="22.8" x14ac:dyDescent="0.3">
      <c r="A1" s="39" t="s">
        <v>9</v>
      </c>
    </row>
    <row r="2" spans="1:1" ht="22.8" x14ac:dyDescent="0.3">
      <c r="A2" s="39" t="s">
        <v>14</v>
      </c>
    </row>
    <row r="3" spans="1:1" ht="17.399999999999999" x14ac:dyDescent="0.3">
      <c r="A3" s="41" t="s">
        <v>20</v>
      </c>
    </row>
    <row r="4" spans="1:1" x14ac:dyDescent="0.3">
      <c r="A4" s="40" t="s">
        <v>10</v>
      </c>
    </row>
    <row r="5" spans="1:1" ht="30" x14ac:dyDescent="0.3">
      <c r="A5" s="12" t="s">
        <v>15</v>
      </c>
    </row>
    <row r="6" spans="1:1" x14ac:dyDescent="0.3">
      <c r="A6" s="12" t="s">
        <v>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view="pageLayout" zoomScaleNormal="115" workbookViewId="0">
      <selection activeCell="D13" sqref="D13"/>
    </sheetView>
  </sheetViews>
  <sheetFormatPr defaultColWidth="8.8984375" defaultRowHeight="15.6" x14ac:dyDescent="0.3"/>
  <cols>
    <col min="1" max="1" width="9.3984375" style="6" customWidth="1"/>
    <col min="2" max="2" width="9.59765625" style="6" bestFit="1" customWidth="1"/>
    <col min="3" max="3" width="5.5" style="8" customWidth="1"/>
    <col min="4" max="4" width="7.09765625" style="9" customWidth="1"/>
    <col min="5" max="5" width="54.69921875" style="7" customWidth="1"/>
    <col min="6" max="6" width="18.8984375" style="7" customWidth="1"/>
    <col min="7" max="7" width="16.8984375" style="1" customWidth="1"/>
    <col min="8" max="16384" width="8.8984375" style="1"/>
  </cols>
  <sheetData>
    <row r="1" spans="1:8" x14ac:dyDescent="0.3">
      <c r="A1" s="58" t="s">
        <v>35</v>
      </c>
      <c r="B1" s="58"/>
      <c r="C1" s="58"/>
      <c r="D1" s="58"/>
      <c r="E1" s="58"/>
      <c r="F1" s="58"/>
      <c r="G1" s="58"/>
    </row>
    <row r="2" spans="1:8" x14ac:dyDescent="0.3">
      <c r="A2" s="59" t="str">
        <f>"[DATE] ||  "&amp;TEXT(A6,"H:MM AM/PM")&amp;" - "&amp;TEXT(B16,"H:MM AM/PM")&amp;" (CST)||  TWO-HOUR SESSION"</f>
        <v>[DATE] ||  8:00 AM - 10:00 AM (CST)||  TWO-HOUR SESSION</v>
      </c>
      <c r="B2" s="59"/>
      <c r="C2" s="59"/>
      <c r="D2" s="59"/>
      <c r="E2" s="59"/>
      <c r="F2" s="59"/>
      <c r="G2" s="59"/>
    </row>
    <row r="3" spans="1:8" s="2" customFormat="1" ht="5.4" x14ac:dyDescent="0.3">
      <c r="A3" s="13"/>
      <c r="B3" s="13"/>
      <c r="C3" s="14"/>
      <c r="D3" s="15"/>
      <c r="E3" s="13"/>
      <c r="F3" s="13"/>
      <c r="G3" s="13"/>
    </row>
    <row r="4" spans="1:8" s="3" customFormat="1" x14ac:dyDescent="0.3">
      <c r="A4" s="16" t="s">
        <v>5</v>
      </c>
      <c r="B4" s="17" t="s">
        <v>0</v>
      </c>
      <c r="C4" s="18" t="s">
        <v>1</v>
      </c>
      <c r="D4" s="19" t="s">
        <v>4</v>
      </c>
      <c r="E4" s="20" t="s">
        <v>2</v>
      </c>
      <c r="F4" s="20" t="s">
        <v>3</v>
      </c>
      <c r="G4" s="21" t="s">
        <v>6</v>
      </c>
    </row>
    <row r="5" spans="1:8" s="3" customFormat="1" x14ac:dyDescent="0.3">
      <c r="A5" s="22">
        <v>0.3125</v>
      </c>
      <c r="B5" s="22">
        <v>0.33333333333333331</v>
      </c>
      <c r="C5" s="23">
        <v>30</v>
      </c>
      <c r="D5" s="24" t="s">
        <v>17</v>
      </c>
      <c r="E5" s="25" t="s">
        <v>13</v>
      </c>
      <c r="F5" s="26"/>
      <c r="G5" s="26"/>
    </row>
    <row r="6" spans="1:8" s="5" customFormat="1" ht="45" x14ac:dyDescent="0.3">
      <c r="A6" s="27">
        <v>0.33333333333333331</v>
      </c>
      <c r="B6" s="22">
        <f>A6+TIME(0,C6,0)</f>
        <v>0.33680555555555552</v>
      </c>
      <c r="C6" s="23">
        <v>5</v>
      </c>
      <c r="D6" s="47" t="s">
        <v>31</v>
      </c>
      <c r="E6" s="30" t="s">
        <v>32</v>
      </c>
      <c r="F6" s="25" t="s">
        <v>16</v>
      </c>
      <c r="G6" s="25" t="s">
        <v>21</v>
      </c>
      <c r="H6" s="4"/>
    </row>
    <row r="7" spans="1:8" s="5" customFormat="1" ht="30" x14ac:dyDescent="0.3">
      <c r="A7" s="28">
        <f t="shared" ref="A7:A14" si="0">B6</f>
        <v>0.33680555555555552</v>
      </c>
      <c r="B7" s="28">
        <f t="shared" ref="B7:B12" si="1">A7+TIME(0, C7,0)</f>
        <v>0.34722222222222221</v>
      </c>
      <c r="C7" s="29">
        <v>15</v>
      </c>
      <c r="D7" s="48" t="s">
        <v>23</v>
      </c>
      <c r="E7" s="30" t="s">
        <v>22</v>
      </c>
      <c r="F7" s="30"/>
      <c r="G7" s="30"/>
      <c r="H7" s="4"/>
    </row>
    <row r="8" spans="1:8" s="5" customFormat="1" ht="45" x14ac:dyDescent="0.3">
      <c r="A8" s="49">
        <f t="shared" si="0"/>
        <v>0.34722222222222221</v>
      </c>
      <c r="B8" s="49">
        <f t="shared" si="1"/>
        <v>0.3611111111111111</v>
      </c>
      <c r="C8" s="53">
        <v>20</v>
      </c>
      <c r="D8" s="53">
        <v>17</v>
      </c>
      <c r="E8" s="43" t="s">
        <v>18</v>
      </c>
      <c r="F8" s="43" t="s">
        <v>24</v>
      </c>
      <c r="G8" s="44"/>
      <c r="H8" s="4"/>
    </row>
    <row r="9" spans="1:8" s="5" customFormat="1" x14ac:dyDescent="0.3">
      <c r="A9" s="50">
        <f t="shared" si="0"/>
        <v>0.3611111111111111</v>
      </c>
      <c r="B9" s="28">
        <f t="shared" ref="B9" si="2">A9+TIME(0, C9,0)</f>
        <v>0.36805555555555552</v>
      </c>
      <c r="C9" s="29">
        <v>10</v>
      </c>
      <c r="D9" s="48" t="s">
        <v>37</v>
      </c>
      <c r="E9" s="30" t="s">
        <v>25</v>
      </c>
      <c r="F9" s="30"/>
      <c r="G9" s="45"/>
      <c r="H9" s="4"/>
    </row>
    <row r="10" spans="1:8" s="5" customFormat="1" x14ac:dyDescent="0.3">
      <c r="A10" s="50">
        <f t="shared" si="0"/>
        <v>0.36805555555555552</v>
      </c>
      <c r="B10" s="28">
        <f t="shared" si="1"/>
        <v>0.37499999999999994</v>
      </c>
      <c r="C10" s="29">
        <v>10</v>
      </c>
      <c r="D10" s="48" t="s">
        <v>38</v>
      </c>
      <c r="E10" s="30" t="s">
        <v>36</v>
      </c>
      <c r="F10" s="30"/>
      <c r="G10" s="45"/>
      <c r="H10" s="4"/>
    </row>
    <row r="11" spans="1:8" s="4" customFormat="1" ht="30" x14ac:dyDescent="0.3">
      <c r="A11" s="49">
        <f t="shared" si="0"/>
        <v>0.37499999999999994</v>
      </c>
      <c r="B11" s="49">
        <f t="shared" si="1"/>
        <v>0.38888888888888884</v>
      </c>
      <c r="C11" s="53">
        <v>20</v>
      </c>
      <c r="D11" s="54">
        <v>34</v>
      </c>
      <c r="E11" s="43" t="s">
        <v>19</v>
      </c>
      <c r="F11" s="43" t="s">
        <v>26</v>
      </c>
      <c r="G11" s="46"/>
    </row>
    <row r="12" spans="1:8" s="4" customFormat="1" x14ac:dyDescent="0.3">
      <c r="A12" s="28">
        <f t="shared" si="0"/>
        <v>0.38888888888888884</v>
      </c>
      <c r="B12" s="28">
        <f t="shared" si="1"/>
        <v>0.39583333333333326</v>
      </c>
      <c r="C12" s="55">
        <v>10</v>
      </c>
      <c r="D12" s="55" t="s">
        <v>33</v>
      </c>
      <c r="E12" s="30" t="s">
        <v>27</v>
      </c>
      <c r="F12" s="30"/>
      <c r="G12" s="30"/>
    </row>
    <row r="13" spans="1:8" s="4" customFormat="1" ht="30" x14ac:dyDescent="0.3">
      <c r="A13" s="49">
        <f t="shared" si="0"/>
        <v>0.39583333333333326</v>
      </c>
      <c r="B13" s="49">
        <f>A13+TIME(0, C13,0)</f>
        <v>0.40972222222222215</v>
      </c>
      <c r="C13" s="53">
        <v>20</v>
      </c>
      <c r="D13" s="54">
        <v>46</v>
      </c>
      <c r="E13" s="43" t="s">
        <v>28</v>
      </c>
      <c r="F13" s="43" t="s">
        <v>29</v>
      </c>
      <c r="G13" s="43"/>
    </row>
    <row r="14" spans="1:8" s="52" customFormat="1" x14ac:dyDescent="0.3">
      <c r="A14" s="50">
        <f t="shared" si="0"/>
        <v>0.40972222222222215</v>
      </c>
      <c r="B14" s="50">
        <f>A14+TIME(0, C14,0)</f>
        <v>0.41666666666666657</v>
      </c>
      <c r="C14" s="57">
        <v>10</v>
      </c>
      <c r="D14" s="56" t="s">
        <v>34</v>
      </c>
      <c r="E14" s="51" t="s">
        <v>30</v>
      </c>
      <c r="F14" s="51"/>
      <c r="G14" s="51"/>
    </row>
    <row r="15" spans="1:8" x14ac:dyDescent="0.3">
      <c r="A15" s="31" t="s">
        <v>7</v>
      </c>
      <c r="B15" s="32">
        <v>0.33333333333333331</v>
      </c>
      <c r="C15" s="33"/>
      <c r="D15" s="34"/>
      <c r="E15" s="42"/>
      <c r="F15" s="35"/>
      <c r="G15" s="36"/>
    </row>
    <row r="16" spans="1:8" x14ac:dyDescent="0.3">
      <c r="A16" s="31" t="s">
        <v>8</v>
      </c>
      <c r="B16" s="32">
        <v>0.41666666666666669</v>
      </c>
      <c r="C16" s="33"/>
      <c r="D16" s="34"/>
      <c r="E16" s="35"/>
      <c r="F16" s="35"/>
      <c r="G16" s="36"/>
    </row>
    <row r="17" spans="1:4" x14ac:dyDescent="0.3">
      <c r="A17" s="37" t="s">
        <v>12</v>
      </c>
      <c r="B17" s="38">
        <f>SUM(C6:C14)</f>
        <v>120</v>
      </c>
      <c r="C17" s="33"/>
      <c r="D17" s="34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&amp;C&amp;"Arial,Regular"Comprehensive, Integrated, Three-Tiered (Ci3T) Model of Prevention
Ci3T Implementation Support Session 3    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03FBE07934C240864A19A5437C53EC" ma:contentTypeVersion="8" ma:contentTypeDescription="Create a new document." ma:contentTypeScope="" ma:versionID="5fc69b5201a7c51811c769ca2bc23b42">
  <xsd:schema xmlns:xsd="http://www.w3.org/2001/XMLSchema" xmlns:xs="http://www.w3.org/2001/XMLSchema" xmlns:p="http://schemas.microsoft.com/office/2006/metadata/properties" xmlns:ns2="b4e858e9-7404-4a3a-ab13-2252d6558335" targetNamespace="http://schemas.microsoft.com/office/2006/metadata/properties" ma:root="true" ma:fieldsID="bbea124f906d10fb0e7fd5c4855b0f1c" ns2:_="">
    <xsd:import namespace="b4e858e9-7404-4a3a-ab13-2252d6558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858e9-7404-4a3a-ab13-2252d6558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A2CEE0-F1BE-4108-B3BA-46BF0E2E05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06720-80B2-45EE-9AF4-2C3042516207}"/>
</file>

<file path=customXml/itemProps3.xml><?xml version="1.0" encoding="utf-8"?>
<ds:datastoreItem xmlns:ds="http://schemas.openxmlformats.org/officeDocument/2006/customXml" ds:itemID="{400E710A-170F-4904-9270-0D39AA43E76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4e858e9-7404-4a3a-ab13-2252d6558335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Ci3T IMP SUPPORT S3 2-HR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2021-08-12T16:53:50Z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0x0101001103FBE07934C240864A19A5437C53EC</vt:lpwstr>
  </property>
</Properties>
</file>