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17 KU Ci3T Imp 2 IRB 140994\2017 KU Ci3T Imp 2 IRB 140994 Training\2019 2020 Trainings\2019 2020 Standard Web IMP\Standard Web IMP Session 4\DBR Resources\"/>
    </mc:Choice>
  </mc:AlternateContent>
  <xr:revisionPtr revIDLastSave="0" documentId="8_{E7E569ED-2318-4FBF-A9C8-109748DB2590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DBR Planning" sheetId="12" r:id="rId1"/>
    <sheet name="DBR Student Data" sheetId="1" r:id="rId2"/>
    <sheet name="DBR Treatment Integrity Data" sheetId="14" r:id="rId3"/>
    <sheet name="Graph Behavior 1-3" sheetId="6" r:id="rId4"/>
    <sheet name="Graph Behavior 1" sheetId="18" r:id="rId5"/>
    <sheet name="Graph Behavior 2" sheetId="17" r:id="rId6"/>
    <sheet name="Graph Behavior 3" sheetId="19" r:id="rId7"/>
    <sheet name="DBR Freq Dropdown" sheetId="11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5" i="1" l="1"/>
  <c r="AC5" i="1"/>
  <c r="AD5" i="1"/>
  <c r="AB6" i="1"/>
  <c r="AC6" i="1"/>
  <c r="AD6" i="1"/>
  <c r="AB7" i="1"/>
  <c r="AC7" i="1"/>
  <c r="AD7" i="1"/>
  <c r="AB8" i="1"/>
  <c r="AC8" i="1"/>
  <c r="AD8" i="1"/>
  <c r="AB9" i="1"/>
  <c r="AC9" i="1"/>
  <c r="AD9" i="1"/>
  <c r="AB10" i="1"/>
  <c r="AC10" i="1"/>
  <c r="AD10" i="1"/>
  <c r="AB11" i="1"/>
  <c r="AC11" i="1"/>
  <c r="AD11" i="1"/>
  <c r="AB12" i="1"/>
  <c r="AC12" i="1"/>
  <c r="AD12" i="1"/>
  <c r="AB13" i="1"/>
  <c r="AC13" i="1"/>
  <c r="AD13" i="1"/>
  <c r="AB14" i="1"/>
  <c r="AC14" i="1"/>
  <c r="AD14" i="1"/>
  <c r="AB15" i="1"/>
  <c r="AC15" i="1"/>
  <c r="AD15" i="1"/>
  <c r="AB16" i="1"/>
  <c r="AC16" i="1"/>
  <c r="AD16" i="1"/>
  <c r="AB17" i="1"/>
  <c r="AC17" i="1"/>
  <c r="AD17" i="1"/>
  <c r="AB18" i="1"/>
  <c r="AC18" i="1"/>
  <c r="AD18" i="1"/>
  <c r="AB19" i="1"/>
  <c r="AC19" i="1"/>
  <c r="AD19" i="1"/>
  <c r="AB20" i="1"/>
  <c r="AC20" i="1"/>
  <c r="AD20" i="1"/>
  <c r="AB21" i="1"/>
  <c r="AC21" i="1"/>
  <c r="AD21" i="1"/>
  <c r="AB22" i="1"/>
  <c r="AC22" i="1"/>
  <c r="AD22" i="1"/>
  <c r="AB23" i="1"/>
  <c r="AC23" i="1"/>
  <c r="AD23" i="1"/>
  <c r="AB24" i="1"/>
  <c r="AC24" i="1"/>
  <c r="AD24" i="1"/>
  <c r="AB25" i="1"/>
  <c r="AC25" i="1"/>
  <c r="AD25" i="1"/>
  <c r="B24" i="14" l="1"/>
  <c r="B25" i="14"/>
  <c r="B26" i="14"/>
  <c r="B27" i="14"/>
  <c r="B28" i="14"/>
  <c r="B29" i="14"/>
  <c r="B30" i="14"/>
  <c r="AB4" i="1" l="1"/>
  <c r="AC4" i="1"/>
  <c r="AD4" i="1"/>
  <c r="C18" i="14" l="1"/>
  <c r="C19" i="14" s="1"/>
  <c r="D18" i="14"/>
  <c r="D19" i="14" s="1"/>
  <c r="E18" i="14"/>
  <c r="E19" i="14" s="1"/>
  <c r="F18" i="14"/>
  <c r="F19" i="14" s="1"/>
  <c r="G18" i="14"/>
  <c r="G19" i="14" s="1"/>
  <c r="H18" i="14"/>
  <c r="H19" i="14" s="1"/>
  <c r="I18" i="14"/>
  <c r="I19" i="14" s="1"/>
  <c r="J18" i="14"/>
  <c r="J19" i="14" s="1"/>
  <c r="K18" i="14"/>
  <c r="K19" i="14" s="1"/>
  <c r="L18" i="14"/>
  <c r="L19" i="14" s="1"/>
  <c r="M18" i="14"/>
  <c r="M19" i="14" s="1"/>
  <c r="N18" i="14"/>
  <c r="N19" i="14" s="1"/>
  <c r="O18" i="14"/>
  <c r="O19" i="14" s="1"/>
  <c r="P18" i="14"/>
  <c r="P19" i="14" s="1"/>
  <c r="Q18" i="14"/>
  <c r="Q19" i="14" s="1"/>
  <c r="R18" i="14"/>
  <c r="R19" i="14" s="1"/>
  <c r="S18" i="14"/>
  <c r="S19" i="14" s="1"/>
  <c r="T18" i="14"/>
  <c r="T19" i="14" s="1"/>
  <c r="U18" i="14"/>
  <c r="U19" i="14" s="1"/>
  <c r="V18" i="14"/>
  <c r="V19" i="14" s="1"/>
  <c r="W18" i="14"/>
  <c r="W19" i="14" s="1"/>
  <c r="X18" i="14"/>
  <c r="X19" i="14" s="1"/>
  <c r="Y18" i="14"/>
  <c r="Y19" i="14" s="1"/>
  <c r="Z18" i="14"/>
  <c r="Z19" i="14" s="1"/>
  <c r="AA18" i="14"/>
  <c r="AA19" i="14" s="1"/>
  <c r="AB18" i="14"/>
  <c r="AB19" i="14" s="1"/>
  <c r="AC18" i="14"/>
  <c r="AC19" i="14" s="1"/>
  <c r="AD18" i="14"/>
  <c r="AD19" i="14" s="1"/>
  <c r="AE18" i="14"/>
  <c r="AE19" i="14" s="1"/>
  <c r="AF18" i="14"/>
  <c r="AF19" i="14" s="1"/>
  <c r="AG18" i="14"/>
  <c r="AG19" i="14" s="1"/>
  <c r="AH18" i="14"/>
  <c r="AH19" i="14" s="1"/>
  <c r="AI18" i="14"/>
  <c r="AI19" i="14" s="1"/>
  <c r="AJ18" i="14"/>
  <c r="AJ19" i="14" s="1"/>
  <c r="AK18" i="14"/>
  <c r="AK19" i="14" s="1"/>
  <c r="AL18" i="14"/>
  <c r="AL19" i="14" s="1"/>
  <c r="AM18" i="14"/>
  <c r="AM19" i="14" s="1"/>
  <c r="AN18" i="14"/>
  <c r="AN19" i="14" s="1"/>
  <c r="AO18" i="14"/>
  <c r="AO19" i="14" s="1"/>
  <c r="B18" i="14"/>
  <c r="B19" i="14" s="1"/>
  <c r="B23" i="14" l="1"/>
  <c r="X2" i="1" l="1"/>
  <c r="U2" i="1"/>
  <c r="R2" i="1"/>
  <c r="O2" i="1"/>
  <c r="L2" i="1"/>
  <c r="I2" i="1"/>
  <c r="F2" i="1"/>
  <c r="C2" i="1"/>
  <c r="C3" i="1" l="1"/>
  <c r="I3" i="1" s="1"/>
  <c r="E3" i="1"/>
  <c r="Q3" i="1" s="1"/>
  <c r="D3" i="1"/>
  <c r="AC3" i="1" s="1"/>
  <c r="K3" i="1" l="1"/>
  <c r="AD3" i="1"/>
  <c r="Z3" i="1"/>
  <c r="F3" i="1"/>
  <c r="X3" i="1"/>
  <c r="O3" i="1"/>
  <c r="U3" i="1"/>
  <c r="L3" i="1"/>
  <c r="AB3" i="1"/>
  <c r="R3" i="1"/>
  <c r="T3" i="1"/>
  <c r="N3" i="1"/>
  <c r="P3" i="1"/>
  <c r="V3" i="1"/>
  <c r="M3" i="1"/>
  <c r="Y3" i="1"/>
  <c r="J3" i="1"/>
  <c r="G3" i="1"/>
  <c r="H3" i="1"/>
  <c r="W3" i="1"/>
  <c r="S3" i="1"/>
  <c r="AB26" i="1" l="1"/>
  <c r="AC26" i="1"/>
  <c r="AD26" i="1"/>
  <c r="AB27" i="1"/>
  <c r="AC27" i="1"/>
  <c r="AD27" i="1"/>
  <c r="AB28" i="1"/>
  <c r="AC28" i="1"/>
  <c r="AD28" i="1"/>
  <c r="AB29" i="1"/>
  <c r="AC29" i="1"/>
  <c r="AD29" i="1"/>
  <c r="AB30" i="1"/>
  <c r="AC30" i="1"/>
  <c r="AD30" i="1"/>
  <c r="AB31" i="1"/>
  <c r="AC31" i="1"/>
  <c r="AD31" i="1"/>
  <c r="AB32" i="1"/>
  <c r="AC32" i="1"/>
  <c r="AD32" i="1"/>
  <c r="AB33" i="1"/>
  <c r="AC33" i="1"/>
  <c r="AD33" i="1"/>
  <c r="AB34" i="1"/>
  <c r="AC34" i="1"/>
  <c r="AD34" i="1"/>
  <c r="AB35" i="1"/>
  <c r="AC35" i="1"/>
  <c r="AD35" i="1"/>
  <c r="AB36" i="1"/>
  <c r="AC36" i="1"/>
  <c r="AD36" i="1"/>
  <c r="AB37" i="1"/>
  <c r="AC37" i="1"/>
  <c r="AD37" i="1"/>
  <c r="AB38" i="1"/>
  <c r="AC38" i="1"/>
  <c r="AD38" i="1"/>
  <c r="AB39" i="1"/>
  <c r="AC39" i="1"/>
  <c r="AD39" i="1"/>
  <c r="AB40" i="1"/>
  <c r="AC40" i="1"/>
  <c r="AD40" i="1"/>
  <c r="AB41" i="1"/>
  <c r="AC41" i="1"/>
  <c r="AD41" i="1"/>
  <c r="AB42" i="1"/>
  <c r="AC42" i="1"/>
  <c r="AD42" i="1"/>
  <c r="AB43" i="1"/>
  <c r="AC43" i="1"/>
  <c r="AD43" i="1"/>
  <c r="AB44" i="1"/>
  <c r="AC44" i="1"/>
  <c r="AD44" i="1"/>
  <c r="AB45" i="1"/>
  <c r="AC45" i="1"/>
  <c r="AD45" i="1"/>
  <c r="AB46" i="1"/>
  <c r="AC46" i="1"/>
  <c r="AD46" i="1"/>
  <c r="AB47" i="1"/>
  <c r="AC47" i="1"/>
  <c r="AD47" i="1"/>
  <c r="AB48" i="1"/>
  <c r="AC48" i="1"/>
  <c r="AD48" i="1"/>
  <c r="AB49" i="1"/>
  <c r="AC49" i="1"/>
  <c r="AD49" i="1"/>
  <c r="AB50" i="1"/>
  <c r="AC50" i="1"/>
  <c r="AD50" i="1"/>
  <c r="AB51" i="1"/>
  <c r="AC51" i="1"/>
  <c r="AD51" i="1"/>
  <c r="AB52" i="1"/>
  <c r="AC52" i="1"/>
  <c r="AD52" i="1"/>
  <c r="AB53" i="1"/>
  <c r="AC53" i="1"/>
  <c r="AD53" i="1"/>
  <c r="AB54" i="1"/>
  <c r="AC54" i="1"/>
  <c r="AD54" i="1"/>
  <c r="AB55" i="1"/>
  <c r="AC55" i="1"/>
  <c r="AD55" i="1"/>
  <c r="AB56" i="1"/>
  <c r="AC56" i="1"/>
  <c r="AD56" i="1"/>
  <c r="AB57" i="1"/>
  <c r="AC57" i="1"/>
  <c r="AD57" i="1"/>
  <c r="AB58" i="1"/>
  <c r="AC58" i="1"/>
  <c r="AD58" i="1"/>
  <c r="AB59" i="1"/>
  <c r="AC59" i="1"/>
  <c r="AD59" i="1"/>
  <c r="AB60" i="1"/>
  <c r="AC60" i="1"/>
  <c r="AD60" i="1"/>
  <c r="AB61" i="1"/>
  <c r="AC61" i="1"/>
  <c r="AD61" i="1"/>
  <c r="AB62" i="1"/>
  <c r="AC62" i="1"/>
  <c r="AD62" i="1"/>
  <c r="AB63" i="1"/>
  <c r="AC63" i="1"/>
  <c r="AD63" i="1"/>
  <c r="AB64" i="1"/>
  <c r="AC64" i="1"/>
  <c r="AD64" i="1"/>
  <c r="AB65" i="1"/>
  <c r="AC65" i="1"/>
  <c r="AD65" i="1"/>
  <c r="AB66" i="1"/>
  <c r="AC66" i="1"/>
  <c r="AD66" i="1"/>
  <c r="AB67" i="1"/>
  <c r="AC67" i="1"/>
  <c r="AD67" i="1"/>
  <c r="AB68" i="1"/>
  <c r="AC68" i="1"/>
  <c r="AD68" i="1"/>
  <c r="AB69" i="1"/>
  <c r="AC69" i="1"/>
  <c r="AD69" i="1"/>
  <c r="AB70" i="1"/>
  <c r="AC70" i="1"/>
  <c r="AD70" i="1"/>
  <c r="AB71" i="1"/>
  <c r="AC71" i="1"/>
  <c r="AD71" i="1"/>
  <c r="AB72" i="1"/>
  <c r="AC72" i="1"/>
  <c r="AD72" i="1"/>
  <c r="AB73" i="1"/>
  <c r="AC73" i="1"/>
  <c r="AD73" i="1"/>
  <c r="AB74" i="1"/>
  <c r="AC74" i="1"/>
  <c r="AD74" i="1"/>
  <c r="AB75" i="1"/>
  <c r="AC75" i="1"/>
  <c r="AD75" i="1"/>
  <c r="AB76" i="1"/>
  <c r="AC76" i="1"/>
  <c r="AD76" i="1"/>
  <c r="AB77" i="1"/>
  <c r="AC77" i="1"/>
  <c r="AD77" i="1"/>
  <c r="AB78" i="1"/>
  <c r="AC78" i="1"/>
  <c r="AD78" i="1"/>
  <c r="AB79" i="1"/>
  <c r="AC79" i="1"/>
  <c r="AD79" i="1"/>
  <c r="AB80" i="1"/>
  <c r="AC80" i="1"/>
  <c r="AD80" i="1"/>
  <c r="AB81" i="1"/>
  <c r="AC81" i="1"/>
  <c r="AD81" i="1"/>
  <c r="AB82" i="1"/>
  <c r="AC82" i="1"/>
  <c r="AD82" i="1"/>
  <c r="AB83" i="1"/>
  <c r="AC83" i="1"/>
  <c r="AD83" i="1"/>
  <c r="AB84" i="1"/>
  <c r="AC84" i="1"/>
  <c r="AD84" i="1"/>
  <c r="AB85" i="1"/>
  <c r="AC85" i="1"/>
  <c r="AD85" i="1"/>
  <c r="AB86" i="1"/>
  <c r="AC86" i="1"/>
  <c r="AD86" i="1"/>
  <c r="AB87" i="1"/>
  <c r="AC87" i="1"/>
  <c r="AD87" i="1"/>
  <c r="AB88" i="1"/>
  <c r="AC88" i="1"/>
  <c r="AD88" i="1"/>
  <c r="AB89" i="1"/>
  <c r="AC89" i="1"/>
  <c r="AD89" i="1"/>
  <c r="AB90" i="1"/>
  <c r="AC90" i="1"/>
  <c r="AD90" i="1"/>
  <c r="AB91" i="1"/>
  <c r="AC91" i="1"/>
  <c r="AD91" i="1"/>
  <c r="AB92" i="1"/>
  <c r="AC92" i="1"/>
  <c r="AD92" i="1"/>
  <c r="AB93" i="1"/>
  <c r="AC93" i="1"/>
  <c r="AD93" i="1"/>
  <c r="AB94" i="1"/>
  <c r="AC94" i="1"/>
  <c r="AD94" i="1"/>
  <c r="AB95" i="1"/>
  <c r="AC95" i="1"/>
  <c r="AD95" i="1"/>
  <c r="AB96" i="1"/>
  <c r="AC96" i="1"/>
  <c r="AD96" i="1"/>
  <c r="AB97" i="1"/>
  <c r="AC97" i="1"/>
  <c r="AD97" i="1"/>
  <c r="AB98" i="1"/>
  <c r="AC98" i="1"/>
  <c r="AD98" i="1"/>
  <c r="AB99" i="1"/>
  <c r="AC99" i="1"/>
  <c r="AD99" i="1"/>
  <c r="AB100" i="1"/>
  <c r="AC100" i="1"/>
  <c r="AD100" i="1"/>
  <c r="AB101" i="1"/>
  <c r="AC101" i="1"/>
  <c r="AD101" i="1"/>
  <c r="AB102" i="1"/>
  <c r="AC102" i="1"/>
  <c r="AD102" i="1"/>
  <c r="AB103" i="1"/>
  <c r="AC103" i="1"/>
  <c r="AD103" i="1"/>
  <c r="AB104" i="1"/>
  <c r="AC104" i="1"/>
  <c r="AD104" i="1"/>
  <c r="AB105" i="1"/>
  <c r="AC105" i="1"/>
  <c r="AD105" i="1"/>
  <c r="AB106" i="1"/>
  <c r="AC106" i="1"/>
  <c r="AD106" i="1"/>
  <c r="AB107" i="1"/>
  <c r="AC107" i="1"/>
  <c r="AD107" i="1"/>
  <c r="AB108" i="1"/>
  <c r="AC108" i="1"/>
  <c r="AD108" i="1"/>
  <c r="AB109" i="1"/>
  <c r="AC109" i="1"/>
  <c r="AD109" i="1"/>
  <c r="AB110" i="1"/>
  <c r="AC110" i="1"/>
  <c r="AD110" i="1"/>
  <c r="AB111" i="1"/>
  <c r="AC111" i="1"/>
  <c r="AD111" i="1"/>
  <c r="AB112" i="1"/>
  <c r="AC112" i="1"/>
  <c r="AD112" i="1"/>
  <c r="AB113" i="1"/>
  <c r="AC113" i="1"/>
  <c r="AD113" i="1"/>
  <c r="AB114" i="1"/>
  <c r="AC114" i="1"/>
  <c r="AD114" i="1"/>
  <c r="AB115" i="1"/>
  <c r="AC115" i="1"/>
  <c r="AD115" i="1"/>
  <c r="AB116" i="1"/>
  <c r="AC116" i="1"/>
  <c r="AD116" i="1"/>
  <c r="AB117" i="1"/>
  <c r="AC117" i="1"/>
  <c r="AD117" i="1"/>
  <c r="AB118" i="1"/>
  <c r="AC118" i="1"/>
  <c r="AD118" i="1"/>
  <c r="AB119" i="1"/>
  <c r="AC119" i="1"/>
  <c r="AD119" i="1"/>
  <c r="AB120" i="1"/>
  <c r="AC120" i="1"/>
  <c r="AD120" i="1"/>
  <c r="AB121" i="1"/>
  <c r="AC121" i="1"/>
  <c r="AD121" i="1"/>
  <c r="AB122" i="1"/>
  <c r="AC122" i="1"/>
  <c r="AD122" i="1"/>
  <c r="AB123" i="1"/>
  <c r="AC123" i="1"/>
  <c r="AD123" i="1"/>
  <c r="AB124" i="1"/>
  <c r="AC124" i="1"/>
  <c r="AD124" i="1"/>
  <c r="AB125" i="1"/>
  <c r="AC125" i="1"/>
  <c r="AD125" i="1"/>
  <c r="AB126" i="1"/>
  <c r="AC126" i="1"/>
  <c r="AD126" i="1"/>
  <c r="AB127" i="1"/>
  <c r="AC127" i="1"/>
  <c r="AD127" i="1"/>
  <c r="AB128" i="1"/>
  <c r="AC128" i="1"/>
  <c r="AD128" i="1"/>
  <c r="AB129" i="1"/>
  <c r="AC129" i="1"/>
  <c r="AD129" i="1"/>
  <c r="AB130" i="1"/>
  <c r="AC130" i="1"/>
  <c r="AD130" i="1"/>
  <c r="AB131" i="1"/>
  <c r="AC131" i="1"/>
  <c r="AD131" i="1"/>
  <c r="AB132" i="1"/>
  <c r="AC132" i="1"/>
  <c r="AD132" i="1"/>
  <c r="AB133" i="1"/>
  <c r="AC133" i="1"/>
  <c r="AD133" i="1"/>
  <c r="AB134" i="1"/>
  <c r="AC134" i="1"/>
  <c r="AD134" i="1"/>
  <c r="AB135" i="1"/>
  <c r="AC135" i="1"/>
  <c r="AD135" i="1"/>
  <c r="AB136" i="1"/>
  <c r="AC136" i="1"/>
  <c r="AD136" i="1"/>
  <c r="AB137" i="1"/>
  <c r="AC137" i="1"/>
  <c r="AD137" i="1"/>
  <c r="AB138" i="1"/>
  <c r="AC138" i="1"/>
  <c r="AD138" i="1"/>
  <c r="AB139" i="1"/>
  <c r="AC139" i="1"/>
  <c r="AD139" i="1"/>
  <c r="AB140" i="1"/>
  <c r="AC140" i="1"/>
  <c r="AD140" i="1"/>
  <c r="AB141" i="1"/>
  <c r="AC141" i="1"/>
  <c r="AD141" i="1"/>
  <c r="AB142" i="1"/>
  <c r="AC142" i="1"/>
  <c r="AD142" i="1"/>
  <c r="AB143" i="1"/>
  <c r="AC143" i="1"/>
  <c r="AD143" i="1"/>
  <c r="AB144" i="1"/>
  <c r="AC144" i="1"/>
  <c r="AD144" i="1"/>
  <c r="AB145" i="1"/>
  <c r="AC145" i="1"/>
  <c r="AD145" i="1"/>
  <c r="AB146" i="1"/>
  <c r="AC146" i="1"/>
  <c r="AD146" i="1"/>
  <c r="AB147" i="1"/>
  <c r="AC147" i="1"/>
  <c r="AD147" i="1"/>
  <c r="AB148" i="1"/>
  <c r="AC148" i="1"/>
  <c r="AD148" i="1"/>
  <c r="AB149" i="1"/>
  <c r="AC149" i="1"/>
  <c r="AD149" i="1"/>
  <c r="AB150" i="1"/>
  <c r="AC150" i="1"/>
  <c r="AD150" i="1"/>
  <c r="AB151" i="1"/>
  <c r="AC151" i="1"/>
  <c r="AD151" i="1"/>
  <c r="AB152" i="1"/>
  <c r="AC152" i="1"/>
  <c r="AD152" i="1"/>
  <c r="AB153" i="1"/>
  <c r="AC153" i="1"/>
  <c r="AD153" i="1"/>
  <c r="AB154" i="1"/>
  <c r="AC154" i="1"/>
  <c r="AD154" i="1"/>
  <c r="AB155" i="1"/>
  <c r="AC155" i="1"/>
  <c r="AD155" i="1"/>
  <c r="AB156" i="1"/>
  <c r="AC156" i="1"/>
  <c r="AD156" i="1"/>
  <c r="AB157" i="1"/>
  <c r="AC157" i="1"/>
  <c r="AD157" i="1"/>
  <c r="AB158" i="1"/>
  <c r="AC158" i="1"/>
  <c r="AD158" i="1"/>
  <c r="AB159" i="1"/>
  <c r="AC159" i="1"/>
  <c r="AD159" i="1"/>
  <c r="AB160" i="1"/>
  <c r="AC160" i="1"/>
  <c r="AD160" i="1"/>
  <c r="AB161" i="1"/>
  <c r="AC161" i="1"/>
  <c r="AD161" i="1"/>
  <c r="AB162" i="1"/>
  <c r="AC162" i="1"/>
  <c r="AD162" i="1"/>
  <c r="AB163" i="1"/>
  <c r="AC163" i="1"/>
  <c r="AD163" i="1"/>
  <c r="AB164" i="1"/>
  <c r="AC164" i="1"/>
  <c r="AD164" i="1"/>
  <c r="AB165" i="1"/>
  <c r="AC165" i="1"/>
  <c r="AD165" i="1"/>
  <c r="AB166" i="1"/>
  <c r="AC166" i="1"/>
  <c r="AD166" i="1"/>
  <c r="AB167" i="1"/>
  <c r="AC167" i="1"/>
  <c r="AD167" i="1"/>
  <c r="AB168" i="1"/>
  <c r="AC168" i="1"/>
  <c r="AD168" i="1"/>
  <c r="AB169" i="1"/>
  <c r="AC169" i="1"/>
  <c r="AD169" i="1"/>
  <c r="AB170" i="1"/>
  <c r="AC170" i="1"/>
  <c r="AD170" i="1"/>
  <c r="AB171" i="1"/>
  <c r="AC171" i="1"/>
  <c r="AD171" i="1"/>
  <c r="AB172" i="1"/>
  <c r="AC172" i="1"/>
  <c r="AD172" i="1"/>
  <c r="AB173" i="1"/>
  <c r="AC173" i="1"/>
  <c r="AD173" i="1"/>
  <c r="AB174" i="1"/>
  <c r="AC174" i="1"/>
  <c r="AD174" i="1"/>
  <c r="AB175" i="1"/>
  <c r="AC175" i="1"/>
  <c r="AD175" i="1"/>
  <c r="AB176" i="1"/>
  <c r="AC176" i="1"/>
  <c r="AD176" i="1"/>
  <c r="AB177" i="1"/>
  <c r="AC177" i="1"/>
  <c r="AD177" i="1"/>
  <c r="AB178" i="1"/>
  <c r="AC178" i="1"/>
  <c r="AD178" i="1"/>
  <c r="AB179" i="1"/>
  <c r="AC179" i="1"/>
  <c r="AD179" i="1"/>
  <c r="AB180" i="1"/>
  <c r="AC180" i="1"/>
  <c r="AD180" i="1"/>
  <c r="AB181" i="1"/>
  <c r="AC181" i="1"/>
  <c r="AD181" i="1"/>
  <c r="AB182" i="1"/>
  <c r="AC182" i="1"/>
  <c r="AD182" i="1"/>
  <c r="AB183" i="1"/>
  <c r="AC183" i="1"/>
  <c r="AD183" i="1"/>
  <c r="AB184" i="1"/>
  <c r="AC184" i="1"/>
  <c r="AD184" i="1"/>
  <c r="AB185" i="1"/>
  <c r="AC185" i="1"/>
  <c r="AD185" i="1"/>
  <c r="AB186" i="1"/>
  <c r="AC186" i="1"/>
  <c r="AD186" i="1"/>
  <c r="AB187" i="1"/>
  <c r="AC187" i="1"/>
  <c r="AD187" i="1"/>
  <c r="AB188" i="1"/>
  <c r="AC188" i="1"/>
  <c r="AD188" i="1"/>
  <c r="AB189" i="1"/>
  <c r="AC189" i="1"/>
  <c r="AD189" i="1"/>
  <c r="AB190" i="1"/>
  <c r="AC190" i="1"/>
  <c r="AD190" i="1"/>
  <c r="AB191" i="1"/>
  <c r="AC191" i="1"/>
  <c r="AD191" i="1"/>
  <c r="AB192" i="1"/>
  <c r="AC192" i="1"/>
  <c r="AD192" i="1"/>
  <c r="AB193" i="1"/>
  <c r="AC193" i="1"/>
  <c r="AD193" i="1"/>
  <c r="AB194" i="1"/>
  <c r="AC194" i="1"/>
  <c r="AD194" i="1"/>
  <c r="AB195" i="1"/>
  <c r="AC195" i="1"/>
  <c r="AD195" i="1"/>
  <c r="AB196" i="1"/>
  <c r="AC196" i="1"/>
  <c r="AD196" i="1"/>
  <c r="AB197" i="1"/>
  <c r="AC197" i="1"/>
  <c r="AD197" i="1"/>
  <c r="AB198" i="1"/>
  <c r="AC198" i="1"/>
  <c r="AD198" i="1"/>
  <c r="AB199" i="1"/>
  <c r="AC199" i="1"/>
  <c r="AD199" i="1"/>
  <c r="AB200" i="1"/>
  <c r="AC200" i="1"/>
  <c r="AD200" i="1"/>
  <c r="AB201" i="1"/>
  <c r="AC201" i="1"/>
  <c r="AD201" i="1"/>
</calcChain>
</file>

<file path=xl/sharedStrings.xml><?xml version="1.0" encoding="utf-8"?>
<sst xmlns="http://schemas.openxmlformats.org/spreadsheetml/2006/main" count="110" uniqueCount="75">
  <si>
    <t>Date</t>
  </si>
  <si>
    <t>Average Rating</t>
  </si>
  <si>
    <t>Optional: If Providing Multiple ratings, insert here).</t>
  </si>
  <si>
    <t>Phase Change Line</t>
  </si>
  <si>
    <t xml:space="preserve">Insert names of behaviors and rating(s) from left to right. </t>
  </si>
  <si>
    <t>If there is no data, clear the formulas and it will insert a gap rather than a "0" in the graph</t>
  </si>
  <si>
    <r>
      <t xml:space="preserve">To insert phase change line:
</t>
    </r>
    <r>
      <rPr>
        <b/>
        <sz val="12"/>
        <color theme="1"/>
        <rFont val="ArialMT"/>
      </rPr>
      <t xml:space="preserve">1. </t>
    </r>
    <r>
      <rPr>
        <sz val="12"/>
        <color theme="1"/>
        <rFont val="ArialMT"/>
      </rPr>
      <t xml:space="preserve">Enter date with no data
</t>
    </r>
    <r>
      <rPr>
        <b/>
        <sz val="12"/>
        <color theme="1"/>
        <rFont val="ArialMT"/>
      </rPr>
      <t xml:space="preserve">2. </t>
    </r>
    <r>
      <rPr>
        <sz val="12"/>
        <color theme="1"/>
        <rFont val="ArialMT"/>
      </rPr>
      <t xml:space="preserve">Enter the number 10 in Phase Change Line column (column B)
</t>
    </r>
    <r>
      <rPr>
        <b/>
        <sz val="12"/>
        <color theme="1"/>
        <rFont val="ArialMT"/>
      </rPr>
      <t xml:space="preserve">3. </t>
    </r>
    <r>
      <rPr>
        <sz val="12"/>
        <color theme="1"/>
        <rFont val="ArialMT"/>
      </rPr>
      <t>Delete formulas from Average Rating columns (AB, AC, and AD)</t>
    </r>
  </si>
  <si>
    <t>Once a day during a specific subject or period</t>
  </si>
  <si>
    <t>Multiple times per day</t>
  </si>
  <si>
    <t>Student Name:</t>
  </si>
  <si>
    <t>DBR Start Date:</t>
  </si>
  <si>
    <r>
      <t xml:space="preserve">In the cells below, indicate 1-3 behaviors measured using the DBR. Ideally, each should be phrased positively (i.e., what you want the student </t>
    </r>
    <r>
      <rPr>
        <sz val="12"/>
        <color theme="1"/>
        <rFont val="ArialMT"/>
      </rPr>
      <t>to do rather than what not to do)</t>
    </r>
    <r>
      <rPr>
        <sz val="12"/>
        <color theme="1"/>
        <rFont val="ArialMT"/>
        <family val="2"/>
      </rPr>
      <t>. Leave blank any behavior slots you choose not to use.</t>
    </r>
  </si>
  <si>
    <t>Behavior 1:</t>
  </si>
  <si>
    <t>Behavior 1 Definition:</t>
  </si>
  <si>
    <t>Behavior 2:</t>
  </si>
  <si>
    <t>Behavior 2 Definition:</t>
  </si>
  <si>
    <t>Behavior 3:</t>
  </si>
  <si>
    <t>Behavior 3 Definition:</t>
  </si>
  <si>
    <t>Select the frequency with which you will use DBR:</t>
  </si>
  <si>
    <r>
      <t xml:space="preserve">If using DBR once per day, enter the name of the subject or period for </t>
    </r>
    <r>
      <rPr>
        <i/>
        <sz val="12"/>
        <color theme="1"/>
        <rFont val="ArialMT"/>
      </rPr>
      <t xml:space="preserve">Period 1 </t>
    </r>
    <r>
      <rPr>
        <sz val="12"/>
        <color theme="1"/>
        <rFont val="ArialMT"/>
      </rPr>
      <t xml:space="preserve">and leave remaining periods blank. If rating </t>
    </r>
    <r>
      <rPr>
        <sz val="12"/>
        <color theme="1"/>
        <rFont val="ArialMT"/>
        <family val="2"/>
      </rPr>
      <t>multiple periods during the day, provide the name of each subject/period below:</t>
    </r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</si>
  <si>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</si>
  <si>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</si>
  <si>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</si>
  <si>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</si>
  <si>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</si>
  <si>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</si>
  <si>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</si>
  <si>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</si>
  <si>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Student</t>
  </si>
  <si>
    <t>Primary Observer</t>
  </si>
  <si>
    <t>Secondary Observer</t>
  </si>
  <si>
    <t>Notes</t>
  </si>
  <si>
    <t>For each component:
0 = not implemented
1 = limited implementation
2 = partial implementation
3 = full implementation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</si>
  <si>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</si>
  <si>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</si>
  <si>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</si>
  <si>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</si>
  <si>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</si>
  <si>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</si>
  <si>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</si>
  <si>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</si>
  <si>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Component Checklist</t>
  </si>
  <si>
    <t>Monday</t>
  </si>
  <si>
    <t>Tuesday</t>
  </si>
  <si>
    <t>Wednesday</t>
  </si>
  <si>
    <t>Thursday</t>
  </si>
  <si>
    <t>Friday</t>
  </si>
  <si>
    <t>Daily Total (column)</t>
  </si>
  <si>
    <t>How many total days have you implemented and monitored use of behavior specific prase?</t>
  </si>
  <si>
    <t>Summary of usage by component:</t>
  </si>
  <si>
    <t>Percent</t>
  </si>
  <si>
    <t>Overall Implementation</t>
  </si>
  <si>
    <t>DBR Treatment Integrity Data Tracking</t>
  </si>
  <si>
    <t>Start Date</t>
  </si>
  <si>
    <t>End Date</t>
  </si>
  <si>
    <t>Date (mm/dd/yy):</t>
  </si>
  <si>
    <t>Insert a date</t>
  </si>
  <si>
    <t>2. Regularly observe student throughout each observation period/activity.</t>
  </si>
  <si>
    <t>1. Let the student know the DBR will be used before starting each observation period/activity.</t>
  </si>
  <si>
    <t>3. Rate the students’ behavior(s) during each observation period/activity.</t>
  </si>
  <si>
    <t>4. Check-in with student after rating, provide behavior specific praise and instructional feedback.</t>
  </si>
  <si>
    <t>5. Record Students’ behavior from DBR in progress monitoring file.</t>
  </si>
  <si>
    <t>6. Record treatment integrity data in progress monitoring file.</t>
  </si>
  <si>
    <t>7. Share DBR with parent/caregiver, noting one thing to praise and one to practice [optional component]</t>
  </si>
  <si>
    <r>
      <t>Percent (total ÷ 21</t>
    </r>
    <r>
      <rPr>
        <vertAlign val="superscript"/>
        <sz val="14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× 100)</t>
    </r>
  </si>
  <si>
    <t>Important! Summary calculations are based on this number. Be sure to indicate the number of days on which you collected data so percentages will calculate accurately.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</si>
  <si>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NOTE: 21 is the total number of points per component (3) times the number of components (7). If you choose not to use component 7 (share DBR with parent/caregive), readjust the formulas in the Percent row (row 20) and Overall Implementation cell (B31) to divide by 18 rather than 21.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</si>
  <si>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I let the student know the DBR will be used before starting each observation period/activity.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</si>
  <si>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I regularly observed student throughout each observation period/activity.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</si>
  <si>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I checked-in with student after rating, provide behavior specific praise and instructional feedback.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</si>
  <si>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I recorded treatment integrity data into progress monitoring file.</t>
    </r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</si>
  <si>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I shared DBR with parent/caregiver, noting one thing to praise and one to practice. [optional component]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</si>
  <si>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I recorded student's behavior from DBR into progress monitoring file.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</si>
  <si>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I rated the student's behavior(s) during each observation period/activity.</t>
    </r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</si>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</sst>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"/>
  </numFmts>
  <fonts count="15">
    <font>
      <sz val="12"/>
      <color theme="1"/>
      <name val="ArialM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MT"/>
    </font>
    <font>
      <b/>
      <sz val="12"/>
      <color theme="1"/>
      <name val="ArialMT"/>
    </font>
    <font>
      <i/>
      <sz val="12"/>
      <color theme="1"/>
      <name val="ArialMT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MT"/>
      <family val="2"/>
    </font>
    <font>
      <vertAlign val="superscript"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0E5"/>
        <bgColor indexed="64"/>
      </patternFill>
    </fill>
    <fill>
      <patternFill patternType="solid">
        <fgColor rgb="FFEDED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9" fontId="8" fillId="0" borderId="0" applyFont="0" applyFill="0" applyBorder="0" applyAlignment="0" applyProtection="0"/>
  </cellStyleXfs>
  <cellXfs count="93">
    <xf numFmtId="0" fontId="0" fillId="0" borderId="0" xfId="0"/>
    <xf numFmtId="0" fontId="0" fillId="6" borderId="7" xfId="0" applyFill="1" applyBorder="1" applyAlignment="1">
      <alignment horizontal="right"/>
    </xf>
    <xf numFmtId="0" fontId="0" fillId="0" borderId="21" xfId="0" applyBorder="1" applyAlignment="1">
      <alignment horizontal="left" vertical="top"/>
    </xf>
    <xf numFmtId="0" fontId="0" fillId="6" borderId="22" xfId="0" applyFill="1" applyBorder="1" applyAlignment="1">
      <alignment horizontal="right"/>
    </xf>
    <xf numFmtId="0" fontId="0" fillId="6" borderId="26" xfId="0" applyFill="1" applyBorder="1" applyAlignment="1">
      <alignment horizontal="right"/>
    </xf>
    <xf numFmtId="0" fontId="0" fillId="0" borderId="27" xfId="0" applyBorder="1" applyAlignment="1">
      <alignment horizontal="left" wrapText="1"/>
    </xf>
    <xf numFmtId="0" fontId="0" fillId="6" borderId="7" xfId="0" applyFill="1" applyBorder="1" applyAlignment="1">
      <alignment horizontal="right" vertical="top"/>
    </xf>
    <xf numFmtId="0" fontId="0" fillId="0" borderId="28" xfId="0" applyBorder="1" applyAlignment="1">
      <alignment horizontal="left" wrapText="1"/>
    </xf>
    <xf numFmtId="0" fontId="0" fillId="6" borderId="30" xfId="0" applyFill="1" applyBorder="1" applyAlignment="1">
      <alignment horizontal="right" vertical="top" wrapText="1"/>
    </xf>
    <xf numFmtId="0" fontId="0" fillId="0" borderId="31" xfId="0" applyBorder="1" applyAlignment="1">
      <alignment horizontal="left" vertical="top"/>
    </xf>
    <xf numFmtId="0" fontId="0" fillId="6" borderId="33" xfId="0" applyFill="1" applyBorder="1" applyAlignment="1">
      <alignment horizontal="right" vertical="top" wrapText="1"/>
    </xf>
    <xf numFmtId="0" fontId="0" fillId="6" borderId="7" xfId="0" applyFill="1" applyBorder="1" applyAlignment="1">
      <alignment horizontal="right" vertical="top" wrapText="1"/>
    </xf>
    <xf numFmtId="0" fontId="0" fillId="7" borderId="0" xfId="0" applyFill="1"/>
    <xf numFmtId="0" fontId="8" fillId="0" borderId="0" xfId="1"/>
    <xf numFmtId="0" fontId="8" fillId="6" borderId="2" xfId="1" applyFill="1" applyBorder="1" applyAlignment="1">
      <alignment horizontal="right"/>
    </xf>
    <xf numFmtId="0" fontId="8" fillId="6" borderId="2" xfId="1" applyFill="1" applyBorder="1" applyAlignment="1">
      <alignment horizontal="right" vertical="top"/>
    </xf>
    <xf numFmtId="0" fontId="8" fillId="6" borderId="34" xfId="1" applyFill="1" applyBorder="1" applyAlignment="1">
      <alignment wrapText="1"/>
    </xf>
    <xf numFmtId="0" fontId="8" fillId="6" borderId="3" xfId="1" applyFill="1" applyBorder="1"/>
    <xf numFmtId="0" fontId="8" fillId="9" borderId="1" xfId="1" applyFill="1" applyBorder="1" applyAlignment="1">
      <alignment horizontal="center"/>
    </xf>
    <xf numFmtId="0" fontId="8" fillId="10" borderId="1" xfId="1" applyFill="1" applyBorder="1" applyAlignment="1">
      <alignment horizontal="center"/>
    </xf>
    <xf numFmtId="0" fontId="8" fillId="6" borderId="2" xfId="1" applyFill="1" applyBorder="1" applyAlignment="1">
      <alignment wrapText="1"/>
    </xf>
    <xf numFmtId="0" fontId="8" fillId="0" borderId="37" xfId="1" applyBorder="1"/>
    <xf numFmtId="0" fontId="8" fillId="6" borderId="2" xfId="1" applyFill="1" applyBorder="1"/>
    <xf numFmtId="0" fontId="8" fillId="6" borderId="2" xfId="1" applyFill="1" applyBorder="1" applyAlignment="1">
      <alignment horizontal="center" wrapText="1"/>
    </xf>
    <xf numFmtId="0" fontId="3" fillId="10" borderId="2" xfId="1" applyFont="1" applyFill="1" applyBorder="1" applyAlignment="1">
      <alignment vertical="center" wrapText="1"/>
    </xf>
    <xf numFmtId="9" fontId="0" fillId="0" borderId="2" xfId="2" applyFont="1" applyBorder="1"/>
    <xf numFmtId="0" fontId="8" fillId="12" borderId="2" xfId="1" applyFill="1" applyBorder="1" applyAlignment="1">
      <alignment wrapText="1"/>
    </xf>
    <xf numFmtId="164" fontId="8" fillId="9" borderId="2" xfId="1" applyNumberFormat="1" applyFill="1" applyBorder="1" applyAlignment="1">
      <alignment horizontal="center"/>
    </xf>
    <xf numFmtId="164" fontId="8" fillId="10" borderId="2" xfId="1" applyNumberFormat="1" applyFill="1" applyBorder="1" applyAlignment="1">
      <alignment horizontal="center"/>
    </xf>
    <xf numFmtId="14" fontId="0" fillId="0" borderId="23" xfId="0" applyNumberFormat="1" applyBorder="1" applyAlignment="1">
      <alignment horizontal="left" vertical="top"/>
    </xf>
    <xf numFmtId="49" fontId="4" fillId="5" borderId="12" xfId="0" applyNumberFormat="1" applyFont="1" applyFill="1" applyBorder="1" applyAlignment="1">
      <alignment horizontal="left" vertical="center" wrapText="1"/>
    </xf>
    <xf numFmtId="49" fontId="0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9" fontId="5" fillId="5" borderId="15" xfId="0" applyNumberFormat="1" applyFont="1" applyFill="1" applyBorder="1" applyAlignment="1">
      <alignment vertical="center"/>
    </xf>
    <xf numFmtId="49" fontId="0" fillId="5" borderId="18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/>
    </xf>
    <xf numFmtId="49" fontId="5" fillId="5" borderId="19" xfId="0" applyNumberFormat="1" applyFont="1" applyFill="1" applyBorder="1" applyAlignment="1">
      <alignment horizontal="center" vertical="center"/>
    </xf>
    <xf numFmtId="49" fontId="5" fillId="5" borderId="20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4" borderId="7" xfId="0" applyNumberFormat="1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165" fontId="0" fillId="3" borderId="8" xfId="0" applyNumberFormat="1" applyFont="1" applyFill="1" applyBorder="1" applyAlignment="1">
      <alignment horizontal="center"/>
    </xf>
    <xf numFmtId="165" fontId="0" fillId="3" borderId="3" xfId="0" applyNumberFormat="1" applyFont="1" applyFill="1" applyBorder="1" applyAlignment="1">
      <alignment horizontal="center"/>
    </xf>
    <xf numFmtId="9" fontId="0" fillId="0" borderId="0" xfId="2" applyFont="1" applyBorder="1"/>
    <xf numFmtId="9" fontId="0" fillId="0" borderId="38" xfId="2" applyFont="1" applyBorder="1"/>
    <xf numFmtId="0" fontId="7" fillId="0" borderId="0" xfId="1" applyFont="1" applyFill="1" applyBorder="1" applyAlignment="1"/>
    <xf numFmtId="0" fontId="8" fillId="0" borderId="0" xfId="1" applyFill="1" applyBorder="1" applyAlignment="1">
      <alignment vertical="top"/>
    </xf>
    <xf numFmtId="0" fontId="8" fillId="0" borderId="8" xfId="1" applyFill="1" applyBorder="1" applyAlignment="1">
      <alignment vertical="top" wrapText="1"/>
    </xf>
    <xf numFmtId="0" fontId="2" fillId="6" borderId="26" xfId="1" applyFont="1" applyFill="1" applyBorder="1" applyAlignment="1">
      <alignment horizontal="left" vertical="top" wrapText="1"/>
    </xf>
    <xf numFmtId="0" fontId="2" fillId="6" borderId="39" xfId="1" applyFont="1" applyFill="1" applyBorder="1" applyAlignment="1">
      <alignment wrapText="1"/>
    </xf>
    <xf numFmtId="0" fontId="13" fillId="0" borderId="40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6" borderId="32" xfId="0" applyFill="1" applyBorder="1" applyAlignment="1">
      <alignment horizontal="left" vertical="top" wrapText="1"/>
    </xf>
    <xf numFmtId="0" fontId="0" fillId="6" borderId="24" xfId="0" applyFill="1" applyBorder="1" applyAlignment="1">
      <alignment horizontal="left" vertical="top" wrapText="1"/>
    </xf>
    <xf numFmtId="0" fontId="0" fillId="6" borderId="25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right" vertical="top"/>
    </xf>
    <xf numFmtId="0" fontId="0" fillId="0" borderId="21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49" fontId="0" fillId="3" borderId="10" xfId="0" applyNumberFormat="1" applyFont="1" applyFill="1" applyBorder="1" applyAlignment="1">
      <alignment horizontal="center" wrapText="1"/>
    </xf>
    <xf numFmtId="49" fontId="0" fillId="3" borderId="17" xfId="0" applyNumberFormat="1" applyFont="1" applyFill="1" applyBorder="1" applyAlignment="1">
      <alignment horizontal="center" wrapText="1"/>
    </xf>
    <xf numFmtId="49" fontId="4" fillId="4" borderId="9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/>
    </xf>
    <xf numFmtId="49" fontId="5" fillId="4" borderId="15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0" fontId="9" fillId="11" borderId="8" xfId="1" applyFont="1" applyFill="1" applyBorder="1" applyAlignment="1">
      <alignment horizontal="left" vertical="top" wrapText="1"/>
    </xf>
    <xf numFmtId="0" fontId="9" fillId="11" borderId="0" xfId="1" applyFont="1" applyFill="1" applyBorder="1" applyAlignment="1">
      <alignment horizontal="left" vertical="top" wrapText="1"/>
    </xf>
    <xf numFmtId="0" fontId="8" fillId="0" borderId="2" xfId="1" applyBorder="1" applyAlignment="1">
      <alignment horizontal="center" vertical="top" wrapText="1"/>
    </xf>
    <xf numFmtId="0" fontId="7" fillId="8" borderId="2" xfId="1" applyFont="1" applyFill="1" applyBorder="1" applyAlignment="1">
      <alignment horizontal="center"/>
    </xf>
    <xf numFmtId="0" fontId="8" fillId="7" borderId="35" xfId="1" applyFill="1" applyBorder="1" applyAlignment="1">
      <alignment horizontal="center"/>
    </xf>
    <xf numFmtId="0" fontId="8" fillId="7" borderId="36" xfId="1" applyFill="1" applyBorder="1" applyAlignment="1">
      <alignment horizontal="center"/>
    </xf>
    <xf numFmtId="0" fontId="8" fillId="13" borderId="35" xfId="1" applyFill="1" applyBorder="1" applyAlignment="1">
      <alignment horizontal="center"/>
    </xf>
    <xf numFmtId="0" fontId="8" fillId="0" borderId="2" xfId="1" applyBorder="1" applyAlignment="1">
      <alignment horizontal="center" vertical="top"/>
    </xf>
    <xf numFmtId="49" fontId="10" fillId="14" borderId="4" xfId="0" applyNumberFormat="1" applyFont="1" applyFill="1" applyBorder="1" applyAlignment="1">
      <alignment horizontal="center" vertical="center" textRotation="255"/>
    </xf>
    <xf numFmtId="49" fontId="10" fillId="15" borderId="1" xfId="0" applyNumberFormat="1" applyFont="1" applyFill="1" applyBorder="1" applyAlignment="1">
      <alignment horizontal="center" vertical="center" textRotation="255"/>
    </xf>
    <xf numFmtId="49" fontId="10" fillId="16" borderId="16" xfId="0" applyNumberFormat="1" applyFont="1" applyFill="1" applyBorder="1" applyAlignment="1">
      <alignment horizontal="center" vertical="center" textRotation="255"/>
    </xf>
    <xf numFmtId="49" fontId="10" fillId="14" borderId="4" xfId="0" applyNumberFormat="1" applyFont="1" applyFill="1" applyBorder="1" applyAlignment="1">
      <alignment horizontal="center" vertical="center"/>
    </xf>
    <xf numFmtId="49" fontId="10" fillId="16" borderId="16" xfId="0" applyNumberFormat="1" applyFont="1" applyFill="1" applyBorder="1" applyAlignment="1">
      <alignment horizontal="center" vertical="center"/>
    </xf>
    <xf numFmtId="49" fontId="10" fillId="15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colors>
    <mruColors>
      <color rgb="FFF84947"/>
      <color rgb="FF2BB2C5"/>
      <color rgb="FFF8D164"/>
      <color rgb="FFE0E0E5"/>
      <color rgb="FFEDEDF2"/>
      <color rgb="FFEF9D5E"/>
      <color rgb="FF254451"/>
      <color rgb="FFE16C4F"/>
      <color rgb="FFF2593E"/>
      <color rgb="FF90E0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0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Behaviors 1-3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'DBR Planning'!$C$5</c:f>
              <c:strCache>
                <c:ptCount val="1"/>
              </c:strCache>
            </c:strRef>
          </c:tx>
          <c:spPr>
            <a:ln>
              <a:solidFill>
                <a:srgbClr val="F8D164"/>
              </a:solidFill>
            </a:ln>
          </c:spPr>
          <c:marker>
            <c:symbol val="square"/>
            <c:size val="8"/>
            <c:spPr>
              <a:solidFill>
                <a:srgbClr val="F8D164"/>
              </a:solidFill>
              <a:ln>
                <a:solidFill>
                  <a:srgbClr val="F8D164"/>
                </a:solidFill>
              </a:ln>
            </c:spPr>
          </c:marker>
          <c:cat>
            <c:numRef>
              <c:f>'DBR Student Data'!$A$4:$A$201</c:f>
              <c:numCache>
                <c:formatCode>mm/dd/yy;@</c:formatCode>
                <c:ptCount val="198"/>
              </c:numCache>
            </c:numRef>
          </c:cat>
          <c:val>
            <c:numRef>
              <c:f>'DBR Student Data'!$AB$4:$AB$201</c:f>
              <c:numCache>
                <c:formatCode>0.00</c:formatCode>
                <c:ptCount val="1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DD-784F-A88B-C3F8A36DB599}"/>
            </c:ext>
          </c:extLst>
        </c:ser>
        <c:ser>
          <c:idx val="2"/>
          <c:order val="1"/>
          <c:tx>
            <c:strRef>
              <c:f>'DBR Planning'!$C$10</c:f>
              <c:strCache>
                <c:ptCount val="1"/>
              </c:strCache>
            </c:strRef>
          </c:tx>
          <c:spPr>
            <a:ln>
              <a:solidFill>
                <a:srgbClr val="2BB2C5"/>
              </a:solidFill>
            </a:ln>
          </c:spPr>
          <c:marker>
            <c:symbol val="diamond"/>
            <c:size val="8"/>
            <c:spPr>
              <a:solidFill>
                <a:srgbClr val="2BB2C5"/>
              </a:solidFill>
              <a:ln>
                <a:solidFill>
                  <a:srgbClr val="2BB2C5"/>
                </a:solidFill>
              </a:ln>
            </c:spPr>
          </c:marker>
          <c:cat>
            <c:numRef>
              <c:f>'DBR Student Data'!$A$4:$A$201</c:f>
              <c:numCache>
                <c:formatCode>mm/dd/yy;@</c:formatCode>
                <c:ptCount val="198"/>
              </c:numCache>
            </c:numRef>
          </c:cat>
          <c:val>
            <c:numRef>
              <c:f>'DBR Student Data'!$AC$4:$AC$201</c:f>
              <c:numCache>
                <c:formatCode>0.00</c:formatCode>
                <c:ptCount val="1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DD-784F-A88B-C3F8A36DB599}"/>
            </c:ext>
          </c:extLst>
        </c:ser>
        <c:ser>
          <c:idx val="1"/>
          <c:order val="2"/>
          <c:tx>
            <c:strRef>
              <c:f>'DBR Planning'!$C$15</c:f>
              <c:strCache>
                <c:ptCount val="1"/>
              </c:strCache>
            </c:strRef>
          </c:tx>
          <c:spPr>
            <a:ln w="15875">
              <a:solidFill>
                <a:srgbClr val="F84947"/>
              </a:solidFill>
            </a:ln>
          </c:spPr>
          <c:marker>
            <c:symbol val="triangle"/>
            <c:size val="8"/>
            <c:spPr>
              <a:solidFill>
                <a:srgbClr val="F84947"/>
              </a:solidFill>
              <a:ln>
                <a:solidFill>
                  <a:srgbClr val="F84947"/>
                </a:solidFill>
              </a:ln>
            </c:spPr>
          </c:marker>
          <c:cat>
            <c:numRef>
              <c:f>'DBR Student Data'!$A$4:$A$201</c:f>
              <c:numCache>
                <c:formatCode>mm/dd/yy;@</c:formatCode>
                <c:ptCount val="198"/>
              </c:numCache>
            </c:numRef>
          </c:cat>
          <c:val>
            <c:numRef>
              <c:f>'DBR Student Data'!$AD$4:$AD$201</c:f>
              <c:numCache>
                <c:formatCode>0.00</c:formatCode>
                <c:ptCount val="1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DD-784F-A88B-C3F8A36DB599}"/>
            </c:ext>
          </c:extLst>
        </c:ser>
        <c:ser>
          <c:idx val="3"/>
          <c:order val="3"/>
          <c:tx>
            <c:v>Phase Change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minus"/>
            <c:errValType val="fixedVal"/>
            <c:noEndCap val="1"/>
            <c:val val="10"/>
            <c:spPr>
              <a:ln>
                <a:solidFill>
                  <a:sysClr val="windowText" lastClr="000000"/>
                </a:solidFill>
              </a:ln>
            </c:spPr>
          </c:errBars>
          <c:cat>
            <c:numRef>
              <c:f>'DBR Student Data'!$A$4:$A$201</c:f>
              <c:numCache>
                <c:formatCode>mm/dd/yy;@</c:formatCode>
                <c:ptCount val="198"/>
              </c:numCache>
            </c:numRef>
          </c:cat>
          <c:val>
            <c:numRef>
              <c:f>'DBR Student Data'!$B$4:$B$201</c:f>
              <c:numCache>
                <c:formatCode>0</c:formatCode>
                <c:ptCount val="19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DD-784F-A88B-C3F8A36DB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624656"/>
        <c:axId val="574023056"/>
      </c:lineChart>
      <c:catAx>
        <c:axId val="57862465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m/d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574023056"/>
        <c:crosses val="autoZero"/>
        <c:auto val="1"/>
        <c:lblAlgn val="ctr"/>
        <c:lblOffset val="100"/>
        <c:noMultiLvlLbl val="1"/>
      </c:catAx>
      <c:valAx>
        <c:axId val="574023056"/>
        <c:scaling>
          <c:orientation val="minMax"/>
          <c:max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Rating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78624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Behaviors 1-3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'DBR Planning'!$C$5</c:f>
              <c:strCache>
                <c:ptCount val="1"/>
              </c:strCache>
            </c:strRef>
          </c:tx>
          <c:spPr>
            <a:ln>
              <a:solidFill>
                <a:srgbClr val="F8D164"/>
              </a:solidFill>
            </a:ln>
          </c:spPr>
          <c:marker>
            <c:symbol val="square"/>
            <c:size val="8"/>
            <c:spPr>
              <a:solidFill>
                <a:srgbClr val="F8D164"/>
              </a:solidFill>
              <a:ln>
                <a:solidFill>
                  <a:srgbClr val="F8D164"/>
                </a:solidFill>
              </a:ln>
            </c:spPr>
          </c:marker>
          <c:cat>
            <c:numRef>
              <c:f>'DBR Student Data'!$A$4:$A$201</c:f>
              <c:numCache>
                <c:formatCode>mm/dd/yy;@</c:formatCode>
                <c:ptCount val="198"/>
              </c:numCache>
            </c:numRef>
          </c:cat>
          <c:val>
            <c:numRef>
              <c:f>'DBR Student Data'!$AB$4:$AB$201</c:f>
              <c:numCache>
                <c:formatCode>0.00</c:formatCode>
                <c:ptCount val="1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C-F24A-84F4-3110269CE489}"/>
            </c:ext>
          </c:extLst>
        </c:ser>
        <c:ser>
          <c:idx val="3"/>
          <c:order val="1"/>
          <c:tx>
            <c:v>Phase Change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minus"/>
            <c:errValType val="fixedVal"/>
            <c:noEndCap val="1"/>
            <c:val val="10"/>
            <c:spPr>
              <a:ln>
                <a:solidFill>
                  <a:sysClr val="windowText" lastClr="000000"/>
                </a:solidFill>
              </a:ln>
            </c:spPr>
          </c:errBars>
          <c:cat>
            <c:numRef>
              <c:f>'DBR Student Data'!$A$4:$A$201</c:f>
              <c:numCache>
                <c:formatCode>mm/dd/yy;@</c:formatCode>
                <c:ptCount val="198"/>
              </c:numCache>
            </c:numRef>
          </c:cat>
          <c:val>
            <c:numRef>
              <c:f>'DBR Student Data'!$B$4:$B$201</c:f>
              <c:numCache>
                <c:formatCode>0</c:formatCode>
                <c:ptCount val="19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7C-F24A-84F4-3110269CE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624656"/>
        <c:axId val="574023056"/>
      </c:lineChart>
      <c:catAx>
        <c:axId val="57862465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m/d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574023056"/>
        <c:crosses val="autoZero"/>
        <c:auto val="1"/>
        <c:lblAlgn val="ctr"/>
        <c:lblOffset val="100"/>
        <c:noMultiLvlLbl val="1"/>
      </c:catAx>
      <c:valAx>
        <c:axId val="574023056"/>
        <c:scaling>
          <c:orientation val="minMax"/>
          <c:max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Rating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78624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Behaviors 1-3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'DBR Planning'!$C$10</c:f>
              <c:strCache>
                <c:ptCount val="1"/>
              </c:strCache>
            </c:strRef>
          </c:tx>
          <c:spPr>
            <a:ln>
              <a:solidFill>
                <a:srgbClr val="2BB2C5"/>
              </a:solidFill>
            </a:ln>
          </c:spPr>
          <c:marker>
            <c:symbol val="diamond"/>
            <c:size val="8"/>
            <c:spPr>
              <a:solidFill>
                <a:srgbClr val="2BB2C5"/>
              </a:solidFill>
              <a:ln>
                <a:solidFill>
                  <a:srgbClr val="2BB2C5"/>
                </a:solidFill>
              </a:ln>
            </c:spPr>
          </c:marker>
          <c:cat>
            <c:numRef>
              <c:f>'DBR Student Data'!$A$4:$A$201</c:f>
              <c:numCache>
                <c:formatCode>mm/dd/yy;@</c:formatCode>
                <c:ptCount val="198"/>
              </c:numCache>
            </c:numRef>
          </c:cat>
          <c:val>
            <c:numRef>
              <c:f>'DBR Student Data'!$AC$4:$AC$201</c:f>
              <c:numCache>
                <c:formatCode>0.00</c:formatCode>
                <c:ptCount val="1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6F-2445-AC8B-9F3803768705}"/>
            </c:ext>
          </c:extLst>
        </c:ser>
        <c:ser>
          <c:idx val="3"/>
          <c:order val="1"/>
          <c:tx>
            <c:v>Phase Change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minus"/>
            <c:errValType val="fixedVal"/>
            <c:noEndCap val="1"/>
            <c:val val="10"/>
            <c:spPr>
              <a:ln>
                <a:solidFill>
                  <a:sysClr val="windowText" lastClr="000000"/>
                </a:solidFill>
              </a:ln>
            </c:spPr>
          </c:errBars>
          <c:cat>
            <c:numRef>
              <c:f>'DBR Student Data'!$A$4:$A$201</c:f>
              <c:numCache>
                <c:formatCode>mm/dd/yy;@</c:formatCode>
                <c:ptCount val="198"/>
              </c:numCache>
            </c:numRef>
          </c:cat>
          <c:val>
            <c:numRef>
              <c:f>'DBR Student Data'!$B$4:$B$201</c:f>
              <c:numCache>
                <c:formatCode>0</c:formatCode>
                <c:ptCount val="19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6F-2445-AC8B-9F3803768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624656"/>
        <c:axId val="574023056"/>
      </c:lineChart>
      <c:catAx>
        <c:axId val="57862465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m/d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574023056"/>
        <c:crosses val="autoZero"/>
        <c:auto val="1"/>
        <c:lblAlgn val="ctr"/>
        <c:lblOffset val="100"/>
        <c:noMultiLvlLbl val="1"/>
      </c:catAx>
      <c:valAx>
        <c:axId val="574023056"/>
        <c:scaling>
          <c:orientation val="minMax"/>
          <c:max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Rating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78624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Behaviors 1-3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'DBR Planning'!$C$15</c:f>
              <c:strCache>
                <c:ptCount val="1"/>
              </c:strCache>
            </c:strRef>
          </c:tx>
          <c:spPr>
            <a:ln w="15875">
              <a:solidFill>
                <a:srgbClr val="F84947"/>
              </a:solidFill>
            </a:ln>
          </c:spPr>
          <c:marker>
            <c:symbol val="triangle"/>
            <c:size val="8"/>
            <c:spPr>
              <a:solidFill>
                <a:srgbClr val="F84947"/>
              </a:solidFill>
              <a:ln>
                <a:solidFill>
                  <a:srgbClr val="F84947"/>
                </a:solidFill>
              </a:ln>
            </c:spPr>
          </c:marker>
          <c:cat>
            <c:numRef>
              <c:f>'DBR Student Data'!$A$4:$A$201</c:f>
              <c:numCache>
                <c:formatCode>mm/dd/yy;@</c:formatCode>
                <c:ptCount val="198"/>
              </c:numCache>
            </c:numRef>
          </c:cat>
          <c:val>
            <c:numRef>
              <c:f>'DBR Student Data'!$AD$4:$AD$201</c:f>
              <c:numCache>
                <c:formatCode>0.00</c:formatCode>
                <c:ptCount val="1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8D-FC45-902E-BD8ED080D269}"/>
            </c:ext>
          </c:extLst>
        </c:ser>
        <c:ser>
          <c:idx val="3"/>
          <c:order val="1"/>
          <c:tx>
            <c:v>Phase Change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errBars>
            <c:errDir val="y"/>
            <c:errBarType val="minus"/>
            <c:errValType val="fixedVal"/>
            <c:noEndCap val="1"/>
            <c:val val="10"/>
            <c:spPr>
              <a:ln>
                <a:solidFill>
                  <a:sysClr val="windowText" lastClr="000000"/>
                </a:solidFill>
              </a:ln>
            </c:spPr>
          </c:errBars>
          <c:cat>
            <c:numRef>
              <c:f>'DBR Student Data'!$A$4:$A$201</c:f>
              <c:numCache>
                <c:formatCode>mm/dd/yy;@</c:formatCode>
                <c:ptCount val="198"/>
              </c:numCache>
            </c:numRef>
          </c:cat>
          <c:val>
            <c:numRef>
              <c:f>'DBR Student Data'!$B$4:$B$201</c:f>
              <c:numCache>
                <c:formatCode>0</c:formatCode>
                <c:ptCount val="19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8D-FC45-902E-BD8ED080D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624656"/>
        <c:axId val="574023056"/>
      </c:lineChart>
      <c:catAx>
        <c:axId val="57862465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m/dd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574023056"/>
        <c:crosses val="autoZero"/>
        <c:auto val="1"/>
        <c:lblAlgn val="ctr"/>
        <c:lblOffset val="100"/>
        <c:noMultiLvlLbl val="1"/>
      </c:catAx>
      <c:valAx>
        <c:axId val="574023056"/>
        <c:scaling>
          <c:orientation val="minMax"/>
          <c:max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Rating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78624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8" tint="0.79998168889431442"/>
  </sheetPr>
  <sheetViews>
    <sheetView zoomScale="16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32CC113-0DCB-0349-9317-94E2EDAA31F1}">
  <sheetPr>
    <tabColor theme="8" tint="0.79998168889431442"/>
  </sheetPr>
  <sheetViews>
    <sheetView zoomScale="16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562C399-7946-A547-85BE-D99A25BDF4B5}">
  <sheetPr>
    <tabColor theme="8" tint="0.79998168889431442"/>
  </sheetPr>
  <sheetViews>
    <sheetView zoomScale="16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08B2694-E5EC-6A4D-A12F-6090FDA44089}">
  <sheetPr>
    <tabColor theme="8" tint="0.79998168889431442"/>
  </sheetPr>
  <sheetViews>
    <sheetView zoomScale="16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307" cy="62887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D01E5-FAA9-5A4D-94A7-5A14FD445D0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307" cy="62887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C8FC7C-7064-D74C-9D8D-F9626CF17AA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4307" cy="62887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964301-55F0-F248-9AF9-8AC373B63D1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4307" cy="62887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49B7BE-9738-2348-BB85-A13C1FF93EF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D30"/>
  <sheetViews>
    <sheetView tabSelected="1" zoomScaleNormal="100" workbookViewId="0"/>
  </sheetViews>
  <sheetFormatPr defaultColWidth="0" defaultRowHeight="15.5" zeroHeight="1"/>
  <cols>
    <col min="1" max="1" width="2.3828125" customWidth="1"/>
    <col min="2" max="2" width="40.69140625" customWidth="1"/>
    <col min="3" max="3" width="60.69140625" customWidth="1"/>
    <col min="4" max="4" width="2.3046875" customWidth="1"/>
    <col min="5" max="16384" width="10.69140625" hidden="1"/>
  </cols>
  <sheetData>
    <row r="1" spans="1:4">
      <c r="A1" s="12"/>
      <c r="B1" s="12"/>
      <c r="C1" s="12"/>
      <c r="D1" s="12"/>
    </row>
    <row r="2" spans="1:4">
      <c r="A2" s="12"/>
      <c r="B2" s="1" t="s">
        <v>9</v>
      </c>
      <c r="C2" s="2"/>
      <c r="D2" s="12"/>
    </row>
    <row r="3" spans="1:4" ht="16" thickBot="1">
      <c r="A3" s="12"/>
      <c r="B3" s="3" t="s">
        <v>10</v>
      </c>
      <c r="C3" s="29"/>
      <c r="D3" s="12"/>
    </row>
    <row r="4" spans="1:4" ht="35" customHeight="1">
      <c r="A4" s="12"/>
      <c r="B4" s="60" t="s">
        <v>11</v>
      </c>
      <c r="C4" s="61"/>
      <c r="D4" s="12"/>
    </row>
    <row r="5" spans="1:4">
      <c r="A5" s="12"/>
      <c r="B5" s="4" t="s">
        <v>12</v>
      </c>
      <c r="C5" s="5"/>
      <c r="D5" s="12"/>
    </row>
    <row r="6" spans="1:4">
      <c r="A6" s="12"/>
      <c r="B6" s="62" t="s">
        <v>13</v>
      </c>
      <c r="C6" s="63"/>
      <c r="D6" s="12"/>
    </row>
    <row r="7" spans="1:4">
      <c r="A7" s="12"/>
      <c r="B7" s="62"/>
      <c r="C7" s="64"/>
      <c r="D7" s="12"/>
    </row>
    <row r="8" spans="1:4">
      <c r="A8" s="12"/>
      <c r="B8" s="62"/>
      <c r="C8" s="64"/>
      <c r="D8" s="12"/>
    </row>
    <row r="9" spans="1:4">
      <c r="A9" s="12"/>
      <c r="B9" s="62"/>
      <c r="C9" s="64"/>
      <c r="D9" s="12"/>
    </row>
    <row r="10" spans="1:4">
      <c r="A10" s="12"/>
      <c r="B10" s="6" t="s">
        <v>14</v>
      </c>
      <c r="C10" s="7"/>
      <c r="D10" s="12"/>
    </row>
    <row r="11" spans="1:4">
      <c r="A11" s="12"/>
      <c r="B11" s="62" t="s">
        <v>15</v>
      </c>
      <c r="C11" s="64"/>
      <c r="D11" s="12"/>
    </row>
    <row r="12" spans="1:4">
      <c r="A12" s="12"/>
      <c r="B12" s="62"/>
      <c r="C12" s="64"/>
      <c r="D12" s="12"/>
    </row>
    <row r="13" spans="1:4">
      <c r="A13" s="12"/>
      <c r="B13" s="62"/>
      <c r="C13" s="64"/>
      <c r="D13" s="12"/>
    </row>
    <row r="14" spans="1:4">
      <c r="A14" s="12"/>
      <c r="B14" s="62"/>
      <c r="C14" s="64"/>
      <c r="D14" s="12"/>
    </row>
    <row r="15" spans="1:4">
      <c r="A15" s="12"/>
      <c r="B15" s="6" t="s">
        <v>16</v>
      </c>
      <c r="C15" s="7"/>
      <c r="D15" s="12"/>
    </row>
    <row r="16" spans="1:4">
      <c r="A16" s="12"/>
      <c r="B16" s="62" t="s">
        <v>17</v>
      </c>
      <c r="C16" s="64"/>
      <c r="D16" s="12"/>
    </row>
    <row r="17" spans="1:4">
      <c r="A17" s="12"/>
      <c r="B17" s="62"/>
      <c r="C17" s="64"/>
      <c r="D17" s="12"/>
    </row>
    <row r="18" spans="1:4">
      <c r="A18" s="12"/>
      <c r="B18" s="62"/>
      <c r="C18" s="64"/>
      <c r="D18" s="12"/>
    </row>
    <row r="19" spans="1:4">
      <c r="A19" s="12"/>
      <c r="B19" s="62"/>
      <c r="C19" s="65"/>
      <c r="D19" s="12"/>
    </row>
    <row r="20" spans="1:4" ht="31.5" thickBot="1">
      <c r="A20" s="12"/>
      <c r="B20" s="8" t="s">
        <v>18</v>
      </c>
      <c r="C20" s="9"/>
      <c r="D20" s="12"/>
    </row>
    <row r="21" spans="1:4" ht="35" customHeight="1">
      <c r="A21" s="12"/>
      <c r="B21" s="59" t="s">
        <v>19</v>
      </c>
      <c r="C21" s="59"/>
      <c r="D21" s="12"/>
    </row>
    <row r="22" spans="1:4">
      <c r="A22" s="12"/>
      <c r="B22" s="10" t="s">
        <v>20</v>
      </c>
      <c r="C22" s="2" t="s">
        <v>74</v>
      </c>
      <c r="D22" s="12"/>
    </row>
    <row r="23" spans="1:4">
      <c r="A23" s="12"/>
      <c r="B23" s="11" t="s">
        <v>21</v>
      </c>
      <c r="C23" s="2"/>
      <c r="D23" s="12"/>
    </row>
    <row r="24" spans="1:4">
      <c r="A24" s="12"/>
      <c r="B24" s="11" t="s">
        <v>22</v>
      </c>
      <c r="C24" s="2"/>
      <c r="D24" s="12"/>
    </row>
    <row r="25" spans="1:4">
      <c r="A25" s="12"/>
      <c r="B25" s="11" t="s">
        <v>23</v>
      </c>
      <c r="C25" s="2"/>
      <c r="D25" s="12"/>
    </row>
    <row r="26" spans="1:4">
      <c r="A26" s="12"/>
      <c r="B26" s="11" t="s">
        <v>24</v>
      </c>
      <c r="C26" s="2"/>
      <c r="D26" s="12"/>
    </row>
    <row r="27" spans="1:4">
      <c r="A27" s="12"/>
      <c r="B27" s="11" t="s">
        <v>25</v>
      </c>
      <c r="C27" s="2"/>
      <c r="D27" s="12"/>
    </row>
    <row r="28" spans="1:4">
      <c r="A28" s="12"/>
      <c r="B28" s="11" t="s">
        <v>26</v>
      </c>
      <c r="C28" s="2"/>
      <c r="D28" s="12"/>
    </row>
    <row r="29" spans="1:4">
      <c r="A29" s="12"/>
      <c r="B29" s="11" t="s">
        <v>27</v>
      </c>
      <c r="C29" s="2"/>
      <c r="D29" s="12"/>
    </row>
    <row r="30" spans="1:4">
      <c r="A30" s="12"/>
      <c r="B30" s="12"/>
      <c r="C30" s="12"/>
      <c r="D30" s="12"/>
    </row>
  </sheetData>
  <mergeCells count="8">
    <mergeCell ref="B21:C21"/>
    <mergeCell ref="B4:C4"/>
    <mergeCell ref="B6:B9"/>
    <mergeCell ref="C6:C9"/>
    <mergeCell ref="B11:B14"/>
    <mergeCell ref="C11:C14"/>
    <mergeCell ref="B16:B19"/>
    <mergeCell ref="C16:C19"/>
  </mergeCells>
  <pageMargins left="0.25" right="0.25" top="0.75" bottom="0.75" header="0.3" footer="0.3"/>
  <pageSetup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'DBR Freq Dropdown'!$A$1:$A$2</xm:f>
          </x14:formula1>
          <xm:sqref>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AD201"/>
  <sheetViews>
    <sheetView zoomScale="75" zoomScaleNormal="100" workbookViewId="0"/>
  </sheetViews>
  <sheetFormatPr defaultColWidth="10.69140625" defaultRowHeight="15.5"/>
  <cols>
    <col min="1" max="1" width="14.15234375" style="40" customWidth="1"/>
    <col min="2" max="2" width="25" style="41" customWidth="1"/>
    <col min="3" max="3" width="6.69140625" style="41" customWidth="1"/>
    <col min="4" max="5" width="6.69140625" style="42" customWidth="1"/>
    <col min="6" max="6" width="6.53515625" style="41" customWidth="1"/>
    <col min="7" max="8" width="6.53515625" style="42" customWidth="1"/>
    <col min="9" max="9" width="6.69140625" style="41" customWidth="1"/>
    <col min="10" max="11" width="6.69140625" style="42" customWidth="1"/>
    <col min="12" max="12" width="6.69140625" style="41" customWidth="1"/>
    <col min="13" max="14" width="6.69140625" style="42" customWidth="1"/>
    <col min="15" max="15" width="6.69140625" style="41" customWidth="1"/>
    <col min="16" max="17" width="6.69140625" style="42" customWidth="1"/>
    <col min="18" max="18" width="6.69140625" style="41" customWidth="1"/>
    <col min="19" max="20" width="6.69140625" style="42" customWidth="1"/>
    <col min="21" max="21" width="6.69140625" style="41" customWidth="1"/>
    <col min="22" max="23" width="6.69140625" style="42" customWidth="1"/>
    <col min="24" max="24" width="6.69140625" style="41" customWidth="1"/>
    <col min="25" max="25" width="6.69140625" style="42" customWidth="1"/>
    <col min="26" max="26" width="6.69140625" style="43" customWidth="1"/>
    <col min="27" max="27" width="2.15234375" style="44" customWidth="1"/>
    <col min="28" max="29" width="22.84375" style="47" customWidth="1"/>
    <col min="30" max="30" width="22.84375" style="48" customWidth="1"/>
    <col min="31" max="16384" width="10.69140625" style="32"/>
  </cols>
  <sheetData>
    <row r="1" spans="1:30" ht="124.5" thickBot="1">
      <c r="A1" s="30" t="s">
        <v>56</v>
      </c>
      <c r="B1" s="30" t="s">
        <v>6</v>
      </c>
      <c r="C1" s="74" t="s">
        <v>4</v>
      </c>
      <c r="D1" s="75"/>
      <c r="E1" s="76"/>
      <c r="F1" s="68" t="s">
        <v>2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70"/>
      <c r="AA1" s="31"/>
      <c r="AB1" s="66" t="s">
        <v>5</v>
      </c>
      <c r="AC1" s="66"/>
      <c r="AD1" s="67"/>
    </row>
    <row r="2" spans="1:30" ht="41" customHeight="1">
      <c r="A2" s="33"/>
      <c r="B2" s="34"/>
      <c r="C2" s="71" t="str">
        <f>IF('DBR Planning'!$C22=0,"Period 1",'DBR Planning'!$C22)</f>
        <v>test</v>
      </c>
      <c r="D2" s="72"/>
      <c r="E2" s="73"/>
      <c r="F2" s="71" t="str">
        <f>IF('DBR Planning'!$C23=0,"Period 2",'DBR Planning'!$C23)</f>
        <v>Period 2</v>
      </c>
      <c r="G2" s="72"/>
      <c r="H2" s="73"/>
      <c r="I2" s="71" t="str">
        <f>IF('DBR Planning'!$C24=0,"Period 3",'DBR Planning'!$C24)</f>
        <v>Period 3</v>
      </c>
      <c r="J2" s="72"/>
      <c r="K2" s="73"/>
      <c r="L2" s="71" t="str">
        <f>IF('DBR Planning'!$C25=0,"Period 4",'DBR Planning'!$C25)</f>
        <v>Period 4</v>
      </c>
      <c r="M2" s="72"/>
      <c r="N2" s="73"/>
      <c r="O2" s="71" t="str">
        <f>IF('DBR Planning'!$C26=0,"Period 5",'DBR Planning'!$C26)</f>
        <v>Period 5</v>
      </c>
      <c r="P2" s="72"/>
      <c r="Q2" s="73"/>
      <c r="R2" s="71" t="str">
        <f>IF('DBR Planning'!$C27=0,"Period 6",'DBR Planning'!$C27)</f>
        <v>Period 6</v>
      </c>
      <c r="S2" s="72"/>
      <c r="T2" s="73"/>
      <c r="U2" s="71" t="str">
        <f>IF('DBR Planning'!$C28=0,"Period 7",'DBR Planning'!$C28)</f>
        <v>Period 7</v>
      </c>
      <c r="V2" s="72"/>
      <c r="W2" s="73"/>
      <c r="X2" s="71" t="str">
        <f>IF('DBR Planning'!$C29=0,"Period 8",'DBR Planning'!$C29)</f>
        <v>Period 8</v>
      </c>
      <c r="Y2" s="72"/>
      <c r="Z2" s="73"/>
      <c r="AA2" s="35"/>
      <c r="AB2" s="77" t="s">
        <v>1</v>
      </c>
      <c r="AC2" s="77"/>
      <c r="AD2" s="78"/>
    </row>
    <row r="3" spans="1:30" s="39" customFormat="1" ht="326.5" customHeight="1">
      <c r="A3" s="36" t="s">
        <v>0</v>
      </c>
      <c r="B3" s="37" t="s">
        <v>3</v>
      </c>
      <c r="C3" s="87" t="str">
        <f>IF('DBR Planning'!C5=0,"Behavior 1",'DBR Planning'!C5)</f>
        <v>Behavior 1</v>
      </c>
      <c r="D3" s="88" t="str">
        <f>IF('DBR Planning'!C10=0,"Behavior 2",'DBR Planning'!C10)</f>
        <v>Behavior 2</v>
      </c>
      <c r="E3" s="89" t="str">
        <f>IF('DBR Planning'!C15=0,"Behavior 3",'DBR Planning'!C15)</f>
        <v>Behavior 3</v>
      </c>
      <c r="F3" s="87" t="str">
        <f>$C$3</f>
        <v>Behavior 1</v>
      </c>
      <c r="G3" s="88" t="str">
        <f>$D$3</f>
        <v>Behavior 2</v>
      </c>
      <c r="H3" s="89" t="str">
        <f>$E$3</f>
        <v>Behavior 3</v>
      </c>
      <c r="I3" s="87" t="str">
        <f>$C$3</f>
        <v>Behavior 1</v>
      </c>
      <c r="J3" s="88" t="str">
        <f>$D$3</f>
        <v>Behavior 2</v>
      </c>
      <c r="K3" s="89" t="str">
        <f>$E$3</f>
        <v>Behavior 3</v>
      </c>
      <c r="L3" s="87" t="str">
        <f>$C$3</f>
        <v>Behavior 1</v>
      </c>
      <c r="M3" s="88" t="str">
        <f>$D$3</f>
        <v>Behavior 2</v>
      </c>
      <c r="N3" s="89" t="str">
        <f>$E$3</f>
        <v>Behavior 3</v>
      </c>
      <c r="O3" s="87" t="str">
        <f>$C$3</f>
        <v>Behavior 1</v>
      </c>
      <c r="P3" s="88" t="str">
        <f>$D$3</f>
        <v>Behavior 2</v>
      </c>
      <c r="Q3" s="89" t="str">
        <f>$E$3</f>
        <v>Behavior 3</v>
      </c>
      <c r="R3" s="87" t="str">
        <f>$C$3</f>
        <v>Behavior 1</v>
      </c>
      <c r="S3" s="88" t="str">
        <f>$D$3</f>
        <v>Behavior 2</v>
      </c>
      <c r="T3" s="89" t="str">
        <f>$E$3</f>
        <v>Behavior 3</v>
      </c>
      <c r="U3" s="87" t="str">
        <f>$C$3</f>
        <v>Behavior 1</v>
      </c>
      <c r="V3" s="88" t="str">
        <f>$D$3</f>
        <v>Behavior 2</v>
      </c>
      <c r="W3" s="89" t="str">
        <f>$E$3</f>
        <v>Behavior 3</v>
      </c>
      <c r="X3" s="87" t="str">
        <f>$C$3</f>
        <v>Behavior 1</v>
      </c>
      <c r="Y3" s="88" t="str">
        <f>$D$3</f>
        <v>Behavior 2</v>
      </c>
      <c r="Z3" s="89" t="str">
        <f>$E$3</f>
        <v>Behavior 3</v>
      </c>
      <c r="AA3" s="38"/>
      <c r="AB3" s="90" t="str">
        <f>$C$3</f>
        <v>Behavior 1</v>
      </c>
      <c r="AC3" s="92" t="str">
        <f>$D$3</f>
        <v>Behavior 2</v>
      </c>
      <c r="AD3" s="91" t="str">
        <f>$E$3</f>
        <v>Behavior 3</v>
      </c>
    </row>
    <row r="4" spans="1:30">
      <c r="AB4" s="45" t="e">
        <f t="shared" ref="AB4" si="0">AVERAGE(C4,F4,I4,L4,O4,R4,U4,X4)</f>
        <v>#DIV/0!</v>
      </c>
      <c r="AC4" s="45" t="e">
        <f t="shared" ref="AC4" si="1">AVERAGE(D4,G4,J4,M4,P4,S4,V4,Y4)</f>
        <v>#DIV/0!</v>
      </c>
      <c r="AD4" s="46" t="e">
        <f t="shared" ref="AD4" si="2">AVERAGE(E4,H4,K4,N4,Q4,T4,W4,Z4)</f>
        <v>#DIV/0!</v>
      </c>
    </row>
    <row r="5" spans="1:30">
      <c r="AB5" s="45" t="e">
        <f t="shared" ref="AB5:AB25" si="3">AVERAGE(C5,F5,I5,L5,O5,R5,U5,X5)</f>
        <v>#DIV/0!</v>
      </c>
      <c r="AC5" s="45" t="e">
        <f t="shared" ref="AC5:AC25" si="4">AVERAGE(D5,G5,J5,M5,P5,S5,V5,Y5)</f>
        <v>#DIV/0!</v>
      </c>
      <c r="AD5" s="46" t="e">
        <f t="shared" ref="AD5:AD25" si="5">AVERAGE(E5,H5,K5,N5,Q5,T5,W5,Z5)</f>
        <v>#DIV/0!</v>
      </c>
    </row>
    <row r="6" spans="1:30">
      <c r="AB6" s="45" t="e">
        <f t="shared" si="3"/>
        <v>#DIV/0!</v>
      </c>
      <c r="AC6" s="45" t="e">
        <f t="shared" si="4"/>
        <v>#DIV/0!</v>
      </c>
      <c r="AD6" s="46" t="e">
        <f t="shared" si="5"/>
        <v>#DIV/0!</v>
      </c>
    </row>
    <row r="7" spans="1:30">
      <c r="AB7" s="45" t="e">
        <f t="shared" si="3"/>
        <v>#DIV/0!</v>
      </c>
      <c r="AC7" s="45" t="e">
        <f t="shared" si="4"/>
        <v>#DIV/0!</v>
      </c>
      <c r="AD7" s="46" t="e">
        <f t="shared" si="5"/>
        <v>#DIV/0!</v>
      </c>
    </row>
    <row r="8" spans="1:30">
      <c r="AB8" s="45" t="e">
        <f t="shared" si="3"/>
        <v>#DIV/0!</v>
      </c>
      <c r="AC8" s="45" t="e">
        <f t="shared" si="4"/>
        <v>#DIV/0!</v>
      </c>
      <c r="AD8" s="46" t="e">
        <f t="shared" si="5"/>
        <v>#DIV/0!</v>
      </c>
    </row>
    <row r="9" spans="1:30">
      <c r="AB9" s="45" t="e">
        <f t="shared" si="3"/>
        <v>#DIV/0!</v>
      </c>
      <c r="AC9" s="45" t="e">
        <f t="shared" si="4"/>
        <v>#DIV/0!</v>
      </c>
      <c r="AD9" s="46" t="e">
        <f t="shared" si="5"/>
        <v>#DIV/0!</v>
      </c>
    </row>
    <row r="10" spans="1:30">
      <c r="AB10" s="45" t="e">
        <f t="shared" si="3"/>
        <v>#DIV/0!</v>
      </c>
      <c r="AC10" s="45" t="e">
        <f t="shared" si="4"/>
        <v>#DIV/0!</v>
      </c>
      <c r="AD10" s="46" t="e">
        <f t="shared" si="5"/>
        <v>#DIV/0!</v>
      </c>
    </row>
    <row r="11" spans="1:30">
      <c r="AB11" s="45" t="e">
        <f t="shared" si="3"/>
        <v>#DIV/0!</v>
      </c>
      <c r="AC11" s="45" t="e">
        <f t="shared" si="4"/>
        <v>#DIV/0!</v>
      </c>
      <c r="AD11" s="46" t="e">
        <f t="shared" si="5"/>
        <v>#DIV/0!</v>
      </c>
    </row>
    <row r="12" spans="1:30">
      <c r="AB12" s="45" t="e">
        <f t="shared" si="3"/>
        <v>#DIV/0!</v>
      </c>
      <c r="AC12" s="45" t="e">
        <f t="shared" si="4"/>
        <v>#DIV/0!</v>
      </c>
      <c r="AD12" s="46" t="e">
        <f t="shared" si="5"/>
        <v>#DIV/0!</v>
      </c>
    </row>
    <row r="13" spans="1:30">
      <c r="AB13" s="45" t="e">
        <f t="shared" si="3"/>
        <v>#DIV/0!</v>
      </c>
      <c r="AC13" s="45" t="e">
        <f t="shared" si="4"/>
        <v>#DIV/0!</v>
      </c>
      <c r="AD13" s="46" t="e">
        <f t="shared" si="5"/>
        <v>#DIV/0!</v>
      </c>
    </row>
    <row r="14" spans="1:30">
      <c r="AB14" s="45" t="e">
        <f t="shared" si="3"/>
        <v>#DIV/0!</v>
      </c>
      <c r="AC14" s="45" t="e">
        <f t="shared" si="4"/>
        <v>#DIV/0!</v>
      </c>
      <c r="AD14" s="46" t="e">
        <f t="shared" si="5"/>
        <v>#DIV/0!</v>
      </c>
    </row>
    <row r="15" spans="1:30">
      <c r="AB15" s="45" t="e">
        <f t="shared" si="3"/>
        <v>#DIV/0!</v>
      </c>
      <c r="AC15" s="45" t="e">
        <f t="shared" si="4"/>
        <v>#DIV/0!</v>
      </c>
      <c r="AD15" s="46" t="e">
        <f t="shared" si="5"/>
        <v>#DIV/0!</v>
      </c>
    </row>
    <row r="16" spans="1:30">
      <c r="AB16" s="45" t="e">
        <f t="shared" si="3"/>
        <v>#DIV/0!</v>
      </c>
      <c r="AC16" s="45" t="e">
        <f t="shared" si="4"/>
        <v>#DIV/0!</v>
      </c>
      <c r="AD16" s="46" t="e">
        <f t="shared" si="5"/>
        <v>#DIV/0!</v>
      </c>
    </row>
    <row r="17" spans="28:30">
      <c r="AB17" s="45" t="e">
        <f t="shared" si="3"/>
        <v>#DIV/0!</v>
      </c>
      <c r="AC17" s="45" t="e">
        <f t="shared" si="4"/>
        <v>#DIV/0!</v>
      </c>
      <c r="AD17" s="46" t="e">
        <f t="shared" si="5"/>
        <v>#DIV/0!</v>
      </c>
    </row>
    <row r="18" spans="28:30">
      <c r="AB18" s="45" t="e">
        <f t="shared" si="3"/>
        <v>#DIV/0!</v>
      </c>
      <c r="AC18" s="45" t="e">
        <f t="shared" si="4"/>
        <v>#DIV/0!</v>
      </c>
      <c r="AD18" s="46" t="e">
        <f t="shared" si="5"/>
        <v>#DIV/0!</v>
      </c>
    </row>
    <row r="19" spans="28:30">
      <c r="AB19" s="45" t="e">
        <f t="shared" si="3"/>
        <v>#DIV/0!</v>
      </c>
      <c r="AC19" s="45" t="e">
        <f t="shared" si="4"/>
        <v>#DIV/0!</v>
      </c>
      <c r="AD19" s="46" t="e">
        <f t="shared" si="5"/>
        <v>#DIV/0!</v>
      </c>
    </row>
    <row r="20" spans="28:30">
      <c r="AB20" s="45" t="e">
        <f t="shared" si="3"/>
        <v>#DIV/0!</v>
      </c>
      <c r="AC20" s="45" t="e">
        <f t="shared" si="4"/>
        <v>#DIV/0!</v>
      </c>
      <c r="AD20" s="46" t="e">
        <f t="shared" si="5"/>
        <v>#DIV/0!</v>
      </c>
    </row>
    <row r="21" spans="28:30">
      <c r="AB21" s="45" t="e">
        <f t="shared" si="3"/>
        <v>#DIV/0!</v>
      </c>
      <c r="AC21" s="45" t="e">
        <f t="shared" si="4"/>
        <v>#DIV/0!</v>
      </c>
      <c r="AD21" s="46" t="e">
        <f t="shared" si="5"/>
        <v>#DIV/0!</v>
      </c>
    </row>
    <row r="22" spans="28:30">
      <c r="AB22" s="45" t="e">
        <f t="shared" si="3"/>
        <v>#DIV/0!</v>
      </c>
      <c r="AC22" s="45" t="e">
        <f t="shared" si="4"/>
        <v>#DIV/0!</v>
      </c>
      <c r="AD22" s="46" t="e">
        <f t="shared" si="5"/>
        <v>#DIV/0!</v>
      </c>
    </row>
    <row r="23" spans="28:30">
      <c r="AB23" s="45" t="e">
        <f t="shared" si="3"/>
        <v>#DIV/0!</v>
      </c>
      <c r="AC23" s="45" t="e">
        <f t="shared" si="4"/>
        <v>#DIV/0!</v>
      </c>
      <c r="AD23" s="46" t="e">
        <f t="shared" si="5"/>
        <v>#DIV/0!</v>
      </c>
    </row>
    <row r="24" spans="28:30">
      <c r="AB24" s="45" t="e">
        <f t="shared" si="3"/>
        <v>#DIV/0!</v>
      </c>
      <c r="AC24" s="45" t="e">
        <f t="shared" si="4"/>
        <v>#DIV/0!</v>
      </c>
      <c r="AD24" s="46" t="e">
        <f t="shared" si="5"/>
        <v>#DIV/0!</v>
      </c>
    </row>
    <row r="25" spans="28:30">
      <c r="AB25" s="45" t="e">
        <f t="shared" si="3"/>
        <v>#DIV/0!</v>
      </c>
      <c r="AC25" s="45" t="e">
        <f t="shared" si="4"/>
        <v>#DIV/0!</v>
      </c>
      <c r="AD25" s="46" t="e">
        <f t="shared" si="5"/>
        <v>#DIV/0!</v>
      </c>
    </row>
    <row r="26" spans="28:30">
      <c r="AB26" s="45" t="e">
        <f t="shared" ref="AB19:AB82" si="6">AVERAGE(C26,F26,I26,L26,O26,R26,U26,X26)</f>
        <v>#DIV/0!</v>
      </c>
      <c r="AC26" s="45" t="e">
        <f t="shared" ref="AC19:AC82" si="7">AVERAGE(D26,G26,J26,M26,P26,S26,V26,Y26)</f>
        <v>#DIV/0!</v>
      </c>
      <c r="AD26" s="46" t="e">
        <f t="shared" ref="AD19:AD82" si="8">AVERAGE(E26,H26,K26,N26,Q26,T26,W26,Z26)</f>
        <v>#DIV/0!</v>
      </c>
    </row>
    <row r="27" spans="28:30">
      <c r="AB27" s="45" t="e">
        <f t="shared" si="6"/>
        <v>#DIV/0!</v>
      </c>
      <c r="AC27" s="45" t="e">
        <f t="shared" si="7"/>
        <v>#DIV/0!</v>
      </c>
      <c r="AD27" s="46" t="e">
        <f t="shared" si="8"/>
        <v>#DIV/0!</v>
      </c>
    </row>
    <row r="28" spans="28:30">
      <c r="AB28" s="45" t="e">
        <f t="shared" si="6"/>
        <v>#DIV/0!</v>
      </c>
      <c r="AC28" s="45" t="e">
        <f t="shared" si="7"/>
        <v>#DIV/0!</v>
      </c>
      <c r="AD28" s="46" t="e">
        <f t="shared" si="8"/>
        <v>#DIV/0!</v>
      </c>
    </row>
    <row r="29" spans="28:30">
      <c r="AB29" s="45" t="e">
        <f t="shared" si="6"/>
        <v>#DIV/0!</v>
      </c>
      <c r="AC29" s="45" t="e">
        <f t="shared" si="7"/>
        <v>#DIV/0!</v>
      </c>
      <c r="AD29" s="46" t="e">
        <f t="shared" si="8"/>
        <v>#DIV/0!</v>
      </c>
    </row>
    <row r="30" spans="28:30">
      <c r="AB30" s="45" t="e">
        <f t="shared" si="6"/>
        <v>#DIV/0!</v>
      </c>
      <c r="AC30" s="45" t="e">
        <f t="shared" si="7"/>
        <v>#DIV/0!</v>
      </c>
      <c r="AD30" s="46" t="e">
        <f t="shared" si="8"/>
        <v>#DIV/0!</v>
      </c>
    </row>
    <row r="31" spans="28:30">
      <c r="AB31" s="45" t="e">
        <f t="shared" si="6"/>
        <v>#DIV/0!</v>
      </c>
      <c r="AC31" s="45" t="e">
        <f t="shared" si="7"/>
        <v>#DIV/0!</v>
      </c>
      <c r="AD31" s="46" t="e">
        <f t="shared" si="8"/>
        <v>#DIV/0!</v>
      </c>
    </row>
    <row r="32" spans="28:30">
      <c r="AB32" s="45" t="e">
        <f t="shared" si="6"/>
        <v>#DIV/0!</v>
      </c>
      <c r="AC32" s="45" t="e">
        <f t="shared" si="7"/>
        <v>#DIV/0!</v>
      </c>
      <c r="AD32" s="46" t="e">
        <f t="shared" si="8"/>
        <v>#DIV/0!</v>
      </c>
    </row>
    <row r="33" spans="28:30">
      <c r="AB33" s="45" t="e">
        <f t="shared" si="6"/>
        <v>#DIV/0!</v>
      </c>
      <c r="AC33" s="45" t="e">
        <f t="shared" si="7"/>
        <v>#DIV/0!</v>
      </c>
      <c r="AD33" s="46" t="e">
        <f t="shared" si="8"/>
        <v>#DIV/0!</v>
      </c>
    </row>
    <row r="34" spans="28:30">
      <c r="AB34" s="45" t="e">
        <f t="shared" si="6"/>
        <v>#DIV/0!</v>
      </c>
      <c r="AC34" s="45" t="e">
        <f t="shared" si="7"/>
        <v>#DIV/0!</v>
      </c>
      <c r="AD34" s="46" t="e">
        <f t="shared" si="8"/>
        <v>#DIV/0!</v>
      </c>
    </row>
    <row r="35" spans="28:30">
      <c r="AB35" s="45" t="e">
        <f t="shared" si="6"/>
        <v>#DIV/0!</v>
      </c>
      <c r="AC35" s="45" t="e">
        <f t="shared" si="7"/>
        <v>#DIV/0!</v>
      </c>
      <c r="AD35" s="46" t="e">
        <f t="shared" si="8"/>
        <v>#DIV/0!</v>
      </c>
    </row>
    <row r="36" spans="28:30">
      <c r="AB36" s="45" t="e">
        <f t="shared" si="6"/>
        <v>#DIV/0!</v>
      </c>
      <c r="AC36" s="45" t="e">
        <f t="shared" si="7"/>
        <v>#DIV/0!</v>
      </c>
      <c r="AD36" s="46" t="e">
        <f t="shared" si="8"/>
        <v>#DIV/0!</v>
      </c>
    </row>
    <row r="37" spans="28:30">
      <c r="AB37" s="45" t="e">
        <f t="shared" si="6"/>
        <v>#DIV/0!</v>
      </c>
      <c r="AC37" s="45" t="e">
        <f t="shared" si="7"/>
        <v>#DIV/0!</v>
      </c>
      <c r="AD37" s="46" t="e">
        <f t="shared" si="8"/>
        <v>#DIV/0!</v>
      </c>
    </row>
    <row r="38" spans="28:30">
      <c r="AB38" s="45" t="e">
        <f t="shared" si="6"/>
        <v>#DIV/0!</v>
      </c>
      <c r="AC38" s="45" t="e">
        <f t="shared" si="7"/>
        <v>#DIV/0!</v>
      </c>
      <c r="AD38" s="46" t="e">
        <f t="shared" si="8"/>
        <v>#DIV/0!</v>
      </c>
    </row>
    <row r="39" spans="28:30">
      <c r="AB39" s="45" t="e">
        <f t="shared" si="6"/>
        <v>#DIV/0!</v>
      </c>
      <c r="AC39" s="45" t="e">
        <f t="shared" si="7"/>
        <v>#DIV/0!</v>
      </c>
      <c r="AD39" s="46" t="e">
        <f t="shared" si="8"/>
        <v>#DIV/0!</v>
      </c>
    </row>
    <row r="40" spans="28:30">
      <c r="AB40" s="45" t="e">
        <f t="shared" si="6"/>
        <v>#DIV/0!</v>
      </c>
      <c r="AC40" s="45" t="e">
        <f t="shared" si="7"/>
        <v>#DIV/0!</v>
      </c>
      <c r="AD40" s="46" t="e">
        <f t="shared" si="8"/>
        <v>#DIV/0!</v>
      </c>
    </row>
    <row r="41" spans="28:30">
      <c r="AB41" s="45" t="e">
        <f t="shared" si="6"/>
        <v>#DIV/0!</v>
      </c>
      <c r="AC41" s="45" t="e">
        <f t="shared" si="7"/>
        <v>#DIV/0!</v>
      </c>
      <c r="AD41" s="46" t="e">
        <f t="shared" si="8"/>
        <v>#DIV/0!</v>
      </c>
    </row>
    <row r="42" spans="28:30">
      <c r="AB42" s="45" t="e">
        <f t="shared" si="6"/>
        <v>#DIV/0!</v>
      </c>
      <c r="AC42" s="45" t="e">
        <f t="shared" si="7"/>
        <v>#DIV/0!</v>
      </c>
      <c r="AD42" s="46" t="e">
        <f t="shared" si="8"/>
        <v>#DIV/0!</v>
      </c>
    </row>
    <row r="43" spans="28:30">
      <c r="AB43" s="45" t="e">
        <f t="shared" si="6"/>
        <v>#DIV/0!</v>
      </c>
      <c r="AC43" s="45" t="e">
        <f t="shared" si="7"/>
        <v>#DIV/0!</v>
      </c>
      <c r="AD43" s="46" t="e">
        <f t="shared" si="8"/>
        <v>#DIV/0!</v>
      </c>
    </row>
    <row r="44" spans="28:30">
      <c r="AB44" s="45" t="e">
        <f t="shared" si="6"/>
        <v>#DIV/0!</v>
      </c>
      <c r="AC44" s="45" t="e">
        <f t="shared" si="7"/>
        <v>#DIV/0!</v>
      </c>
      <c r="AD44" s="46" t="e">
        <f t="shared" si="8"/>
        <v>#DIV/0!</v>
      </c>
    </row>
    <row r="45" spans="28:30">
      <c r="AB45" s="45" t="e">
        <f t="shared" si="6"/>
        <v>#DIV/0!</v>
      </c>
      <c r="AC45" s="45" t="e">
        <f t="shared" si="7"/>
        <v>#DIV/0!</v>
      </c>
      <c r="AD45" s="46" t="e">
        <f t="shared" si="8"/>
        <v>#DIV/0!</v>
      </c>
    </row>
    <row r="46" spans="28:30">
      <c r="AB46" s="45" t="e">
        <f t="shared" si="6"/>
        <v>#DIV/0!</v>
      </c>
      <c r="AC46" s="45" t="e">
        <f t="shared" si="7"/>
        <v>#DIV/0!</v>
      </c>
      <c r="AD46" s="46" t="e">
        <f t="shared" si="8"/>
        <v>#DIV/0!</v>
      </c>
    </row>
    <row r="47" spans="28:30">
      <c r="AB47" s="45" t="e">
        <f t="shared" si="6"/>
        <v>#DIV/0!</v>
      </c>
      <c r="AC47" s="45" t="e">
        <f t="shared" si="7"/>
        <v>#DIV/0!</v>
      </c>
      <c r="AD47" s="46" t="e">
        <f t="shared" si="8"/>
        <v>#DIV/0!</v>
      </c>
    </row>
    <row r="48" spans="28:30">
      <c r="AB48" s="45" t="e">
        <f t="shared" si="6"/>
        <v>#DIV/0!</v>
      </c>
      <c r="AC48" s="45" t="e">
        <f t="shared" si="7"/>
        <v>#DIV/0!</v>
      </c>
      <c r="AD48" s="46" t="e">
        <f t="shared" si="8"/>
        <v>#DIV/0!</v>
      </c>
    </row>
    <row r="49" spans="28:30">
      <c r="AB49" s="45" t="e">
        <f t="shared" si="6"/>
        <v>#DIV/0!</v>
      </c>
      <c r="AC49" s="45" t="e">
        <f t="shared" si="7"/>
        <v>#DIV/0!</v>
      </c>
      <c r="AD49" s="46" t="e">
        <f t="shared" si="8"/>
        <v>#DIV/0!</v>
      </c>
    </row>
    <row r="50" spans="28:30">
      <c r="AB50" s="45" t="e">
        <f t="shared" si="6"/>
        <v>#DIV/0!</v>
      </c>
      <c r="AC50" s="45" t="e">
        <f t="shared" si="7"/>
        <v>#DIV/0!</v>
      </c>
      <c r="AD50" s="46" t="e">
        <f t="shared" si="8"/>
        <v>#DIV/0!</v>
      </c>
    </row>
    <row r="51" spans="28:30">
      <c r="AB51" s="45" t="e">
        <f t="shared" si="6"/>
        <v>#DIV/0!</v>
      </c>
      <c r="AC51" s="45" t="e">
        <f t="shared" si="7"/>
        <v>#DIV/0!</v>
      </c>
      <c r="AD51" s="46" t="e">
        <f t="shared" si="8"/>
        <v>#DIV/0!</v>
      </c>
    </row>
    <row r="52" spans="28:30">
      <c r="AB52" s="45" t="e">
        <f t="shared" si="6"/>
        <v>#DIV/0!</v>
      </c>
      <c r="AC52" s="45" t="e">
        <f t="shared" si="7"/>
        <v>#DIV/0!</v>
      </c>
      <c r="AD52" s="46" t="e">
        <f t="shared" si="8"/>
        <v>#DIV/0!</v>
      </c>
    </row>
    <row r="53" spans="28:30">
      <c r="AB53" s="45" t="e">
        <f t="shared" si="6"/>
        <v>#DIV/0!</v>
      </c>
      <c r="AC53" s="45" t="e">
        <f t="shared" si="7"/>
        <v>#DIV/0!</v>
      </c>
      <c r="AD53" s="46" t="e">
        <f t="shared" si="8"/>
        <v>#DIV/0!</v>
      </c>
    </row>
    <row r="54" spans="28:30">
      <c r="AB54" s="45" t="e">
        <f t="shared" si="6"/>
        <v>#DIV/0!</v>
      </c>
      <c r="AC54" s="45" t="e">
        <f t="shared" si="7"/>
        <v>#DIV/0!</v>
      </c>
      <c r="AD54" s="46" t="e">
        <f t="shared" si="8"/>
        <v>#DIV/0!</v>
      </c>
    </row>
    <row r="55" spans="28:30">
      <c r="AB55" s="45" t="e">
        <f t="shared" si="6"/>
        <v>#DIV/0!</v>
      </c>
      <c r="AC55" s="45" t="e">
        <f t="shared" si="7"/>
        <v>#DIV/0!</v>
      </c>
      <c r="AD55" s="46" t="e">
        <f t="shared" si="8"/>
        <v>#DIV/0!</v>
      </c>
    </row>
    <row r="56" spans="28:30">
      <c r="AB56" s="45" t="e">
        <f t="shared" si="6"/>
        <v>#DIV/0!</v>
      </c>
      <c r="AC56" s="45" t="e">
        <f t="shared" si="7"/>
        <v>#DIV/0!</v>
      </c>
      <c r="AD56" s="46" t="e">
        <f t="shared" si="8"/>
        <v>#DIV/0!</v>
      </c>
    </row>
    <row r="57" spans="28:30">
      <c r="AB57" s="45" t="e">
        <f t="shared" si="6"/>
        <v>#DIV/0!</v>
      </c>
      <c r="AC57" s="45" t="e">
        <f t="shared" si="7"/>
        <v>#DIV/0!</v>
      </c>
      <c r="AD57" s="46" t="e">
        <f t="shared" si="8"/>
        <v>#DIV/0!</v>
      </c>
    </row>
    <row r="58" spans="28:30">
      <c r="AB58" s="45" t="e">
        <f t="shared" si="6"/>
        <v>#DIV/0!</v>
      </c>
      <c r="AC58" s="45" t="e">
        <f t="shared" si="7"/>
        <v>#DIV/0!</v>
      </c>
      <c r="AD58" s="46" t="e">
        <f t="shared" si="8"/>
        <v>#DIV/0!</v>
      </c>
    </row>
    <row r="59" spans="28:30">
      <c r="AB59" s="45" t="e">
        <f t="shared" si="6"/>
        <v>#DIV/0!</v>
      </c>
      <c r="AC59" s="45" t="e">
        <f t="shared" si="7"/>
        <v>#DIV/0!</v>
      </c>
      <c r="AD59" s="46" t="e">
        <f t="shared" si="8"/>
        <v>#DIV/0!</v>
      </c>
    </row>
    <row r="60" spans="28:30">
      <c r="AB60" s="45" t="e">
        <f t="shared" si="6"/>
        <v>#DIV/0!</v>
      </c>
      <c r="AC60" s="45" t="e">
        <f t="shared" si="7"/>
        <v>#DIV/0!</v>
      </c>
      <c r="AD60" s="46" t="e">
        <f t="shared" si="8"/>
        <v>#DIV/0!</v>
      </c>
    </row>
    <row r="61" spans="28:30">
      <c r="AB61" s="45" t="e">
        <f t="shared" si="6"/>
        <v>#DIV/0!</v>
      </c>
      <c r="AC61" s="45" t="e">
        <f t="shared" si="7"/>
        <v>#DIV/0!</v>
      </c>
      <c r="AD61" s="46" t="e">
        <f t="shared" si="8"/>
        <v>#DIV/0!</v>
      </c>
    </row>
    <row r="62" spans="28:30">
      <c r="AB62" s="45" t="e">
        <f t="shared" si="6"/>
        <v>#DIV/0!</v>
      </c>
      <c r="AC62" s="45" t="e">
        <f t="shared" si="7"/>
        <v>#DIV/0!</v>
      </c>
      <c r="AD62" s="46" t="e">
        <f t="shared" si="8"/>
        <v>#DIV/0!</v>
      </c>
    </row>
    <row r="63" spans="28:30">
      <c r="AB63" s="45" t="e">
        <f t="shared" si="6"/>
        <v>#DIV/0!</v>
      </c>
      <c r="AC63" s="45" t="e">
        <f t="shared" si="7"/>
        <v>#DIV/0!</v>
      </c>
      <c r="AD63" s="46" t="e">
        <f t="shared" si="8"/>
        <v>#DIV/0!</v>
      </c>
    </row>
    <row r="64" spans="28:30">
      <c r="AB64" s="45" t="e">
        <f t="shared" si="6"/>
        <v>#DIV/0!</v>
      </c>
      <c r="AC64" s="45" t="e">
        <f t="shared" si="7"/>
        <v>#DIV/0!</v>
      </c>
      <c r="AD64" s="46" t="e">
        <f t="shared" si="8"/>
        <v>#DIV/0!</v>
      </c>
    </row>
    <row r="65" spans="28:30">
      <c r="AB65" s="45" t="e">
        <f t="shared" si="6"/>
        <v>#DIV/0!</v>
      </c>
      <c r="AC65" s="45" t="e">
        <f t="shared" si="7"/>
        <v>#DIV/0!</v>
      </c>
      <c r="AD65" s="46" t="e">
        <f t="shared" si="8"/>
        <v>#DIV/0!</v>
      </c>
    </row>
    <row r="66" spans="28:30">
      <c r="AB66" s="45" t="e">
        <f t="shared" si="6"/>
        <v>#DIV/0!</v>
      </c>
      <c r="AC66" s="45" t="e">
        <f t="shared" si="7"/>
        <v>#DIV/0!</v>
      </c>
      <c r="AD66" s="46" t="e">
        <f t="shared" si="8"/>
        <v>#DIV/0!</v>
      </c>
    </row>
    <row r="67" spans="28:30">
      <c r="AB67" s="45" t="e">
        <f t="shared" si="6"/>
        <v>#DIV/0!</v>
      </c>
      <c r="AC67" s="45" t="e">
        <f t="shared" si="7"/>
        <v>#DIV/0!</v>
      </c>
      <c r="AD67" s="46" t="e">
        <f t="shared" si="8"/>
        <v>#DIV/0!</v>
      </c>
    </row>
    <row r="68" spans="28:30">
      <c r="AB68" s="45" t="e">
        <f t="shared" si="6"/>
        <v>#DIV/0!</v>
      </c>
      <c r="AC68" s="45" t="e">
        <f t="shared" si="7"/>
        <v>#DIV/0!</v>
      </c>
      <c r="AD68" s="46" t="e">
        <f t="shared" si="8"/>
        <v>#DIV/0!</v>
      </c>
    </row>
    <row r="69" spans="28:30">
      <c r="AB69" s="45" t="e">
        <f t="shared" si="6"/>
        <v>#DIV/0!</v>
      </c>
      <c r="AC69" s="45" t="e">
        <f t="shared" si="7"/>
        <v>#DIV/0!</v>
      </c>
      <c r="AD69" s="46" t="e">
        <f t="shared" si="8"/>
        <v>#DIV/0!</v>
      </c>
    </row>
    <row r="70" spans="28:30">
      <c r="AB70" s="45" t="e">
        <f t="shared" si="6"/>
        <v>#DIV/0!</v>
      </c>
      <c r="AC70" s="45" t="e">
        <f t="shared" si="7"/>
        <v>#DIV/0!</v>
      </c>
      <c r="AD70" s="46" t="e">
        <f t="shared" si="8"/>
        <v>#DIV/0!</v>
      </c>
    </row>
    <row r="71" spans="28:30">
      <c r="AB71" s="45" t="e">
        <f t="shared" si="6"/>
        <v>#DIV/0!</v>
      </c>
      <c r="AC71" s="45" t="e">
        <f t="shared" si="7"/>
        <v>#DIV/0!</v>
      </c>
      <c r="AD71" s="46" t="e">
        <f t="shared" si="8"/>
        <v>#DIV/0!</v>
      </c>
    </row>
    <row r="72" spans="28:30">
      <c r="AB72" s="45" t="e">
        <f t="shared" si="6"/>
        <v>#DIV/0!</v>
      </c>
      <c r="AC72" s="45" t="e">
        <f t="shared" si="7"/>
        <v>#DIV/0!</v>
      </c>
      <c r="AD72" s="46" t="e">
        <f t="shared" si="8"/>
        <v>#DIV/0!</v>
      </c>
    </row>
    <row r="73" spans="28:30">
      <c r="AB73" s="45" t="e">
        <f t="shared" si="6"/>
        <v>#DIV/0!</v>
      </c>
      <c r="AC73" s="45" t="e">
        <f t="shared" si="7"/>
        <v>#DIV/0!</v>
      </c>
      <c r="AD73" s="46" t="e">
        <f t="shared" si="8"/>
        <v>#DIV/0!</v>
      </c>
    </row>
    <row r="74" spans="28:30">
      <c r="AB74" s="45" t="e">
        <f t="shared" si="6"/>
        <v>#DIV/0!</v>
      </c>
      <c r="AC74" s="45" t="e">
        <f t="shared" si="7"/>
        <v>#DIV/0!</v>
      </c>
      <c r="AD74" s="46" t="e">
        <f t="shared" si="8"/>
        <v>#DIV/0!</v>
      </c>
    </row>
    <row r="75" spans="28:30">
      <c r="AB75" s="45" t="e">
        <f t="shared" si="6"/>
        <v>#DIV/0!</v>
      </c>
      <c r="AC75" s="45" t="e">
        <f t="shared" si="7"/>
        <v>#DIV/0!</v>
      </c>
      <c r="AD75" s="46" t="e">
        <f t="shared" si="8"/>
        <v>#DIV/0!</v>
      </c>
    </row>
    <row r="76" spans="28:30">
      <c r="AB76" s="45" t="e">
        <f t="shared" si="6"/>
        <v>#DIV/0!</v>
      </c>
      <c r="AC76" s="45" t="e">
        <f t="shared" si="7"/>
        <v>#DIV/0!</v>
      </c>
      <c r="AD76" s="46" t="e">
        <f t="shared" si="8"/>
        <v>#DIV/0!</v>
      </c>
    </row>
    <row r="77" spans="28:30">
      <c r="AB77" s="45" t="e">
        <f t="shared" si="6"/>
        <v>#DIV/0!</v>
      </c>
      <c r="AC77" s="45" t="e">
        <f t="shared" si="7"/>
        <v>#DIV/0!</v>
      </c>
      <c r="AD77" s="46" t="e">
        <f t="shared" si="8"/>
        <v>#DIV/0!</v>
      </c>
    </row>
    <row r="78" spans="28:30">
      <c r="AB78" s="45" t="e">
        <f t="shared" si="6"/>
        <v>#DIV/0!</v>
      </c>
      <c r="AC78" s="45" t="e">
        <f t="shared" si="7"/>
        <v>#DIV/0!</v>
      </c>
      <c r="AD78" s="46" t="e">
        <f t="shared" si="8"/>
        <v>#DIV/0!</v>
      </c>
    </row>
    <row r="79" spans="28:30">
      <c r="AB79" s="45" t="e">
        <f t="shared" si="6"/>
        <v>#DIV/0!</v>
      </c>
      <c r="AC79" s="45" t="e">
        <f t="shared" si="7"/>
        <v>#DIV/0!</v>
      </c>
      <c r="AD79" s="46" t="e">
        <f t="shared" si="8"/>
        <v>#DIV/0!</v>
      </c>
    </row>
    <row r="80" spans="28:30">
      <c r="AB80" s="45" t="e">
        <f t="shared" si="6"/>
        <v>#DIV/0!</v>
      </c>
      <c r="AC80" s="45" t="e">
        <f t="shared" si="7"/>
        <v>#DIV/0!</v>
      </c>
      <c r="AD80" s="46" t="e">
        <f t="shared" si="8"/>
        <v>#DIV/0!</v>
      </c>
    </row>
    <row r="81" spans="28:30">
      <c r="AB81" s="45" t="e">
        <f t="shared" si="6"/>
        <v>#DIV/0!</v>
      </c>
      <c r="AC81" s="45" t="e">
        <f t="shared" si="7"/>
        <v>#DIV/0!</v>
      </c>
      <c r="AD81" s="46" t="e">
        <f t="shared" si="8"/>
        <v>#DIV/0!</v>
      </c>
    </row>
    <row r="82" spans="28:30">
      <c r="AB82" s="45" t="e">
        <f t="shared" si="6"/>
        <v>#DIV/0!</v>
      </c>
      <c r="AC82" s="45" t="e">
        <f t="shared" si="7"/>
        <v>#DIV/0!</v>
      </c>
      <c r="AD82" s="46" t="e">
        <f t="shared" si="8"/>
        <v>#DIV/0!</v>
      </c>
    </row>
    <row r="83" spans="28:30">
      <c r="AB83" s="45" t="e">
        <f t="shared" ref="AB83:AB146" si="9">AVERAGE(C83,F83,I83,L83,O83,R83,U83,X83)</f>
        <v>#DIV/0!</v>
      </c>
      <c r="AC83" s="45" t="e">
        <f t="shared" ref="AC83:AC146" si="10">AVERAGE(D83,G83,J83,M83,P83,S83,V83,Y83)</f>
        <v>#DIV/0!</v>
      </c>
      <c r="AD83" s="46" t="e">
        <f t="shared" ref="AD83:AD146" si="11">AVERAGE(E83,H83,K83,N83,Q83,T83,W83,Z83)</f>
        <v>#DIV/0!</v>
      </c>
    </row>
    <row r="84" spans="28:30">
      <c r="AB84" s="45" t="e">
        <f t="shared" si="9"/>
        <v>#DIV/0!</v>
      </c>
      <c r="AC84" s="45" t="e">
        <f t="shared" si="10"/>
        <v>#DIV/0!</v>
      </c>
      <c r="AD84" s="46" t="e">
        <f t="shared" si="11"/>
        <v>#DIV/0!</v>
      </c>
    </row>
    <row r="85" spans="28:30">
      <c r="AB85" s="45" t="e">
        <f t="shared" si="9"/>
        <v>#DIV/0!</v>
      </c>
      <c r="AC85" s="45" t="e">
        <f t="shared" si="10"/>
        <v>#DIV/0!</v>
      </c>
      <c r="AD85" s="46" t="e">
        <f t="shared" si="11"/>
        <v>#DIV/0!</v>
      </c>
    </row>
    <row r="86" spans="28:30">
      <c r="AB86" s="45" t="e">
        <f t="shared" si="9"/>
        <v>#DIV/0!</v>
      </c>
      <c r="AC86" s="45" t="e">
        <f t="shared" si="10"/>
        <v>#DIV/0!</v>
      </c>
      <c r="AD86" s="46" t="e">
        <f t="shared" si="11"/>
        <v>#DIV/0!</v>
      </c>
    </row>
    <row r="87" spans="28:30">
      <c r="AB87" s="45" t="e">
        <f t="shared" si="9"/>
        <v>#DIV/0!</v>
      </c>
      <c r="AC87" s="45" t="e">
        <f t="shared" si="10"/>
        <v>#DIV/0!</v>
      </c>
      <c r="AD87" s="46" t="e">
        <f t="shared" si="11"/>
        <v>#DIV/0!</v>
      </c>
    </row>
    <row r="88" spans="28:30">
      <c r="AB88" s="45" t="e">
        <f t="shared" si="9"/>
        <v>#DIV/0!</v>
      </c>
      <c r="AC88" s="45" t="e">
        <f t="shared" si="10"/>
        <v>#DIV/0!</v>
      </c>
      <c r="AD88" s="46" t="e">
        <f t="shared" si="11"/>
        <v>#DIV/0!</v>
      </c>
    </row>
    <row r="89" spans="28:30">
      <c r="AB89" s="45" t="e">
        <f t="shared" si="9"/>
        <v>#DIV/0!</v>
      </c>
      <c r="AC89" s="45" t="e">
        <f t="shared" si="10"/>
        <v>#DIV/0!</v>
      </c>
      <c r="AD89" s="46" t="e">
        <f t="shared" si="11"/>
        <v>#DIV/0!</v>
      </c>
    </row>
    <row r="90" spans="28:30">
      <c r="AB90" s="45" t="e">
        <f t="shared" si="9"/>
        <v>#DIV/0!</v>
      </c>
      <c r="AC90" s="45" t="e">
        <f t="shared" si="10"/>
        <v>#DIV/0!</v>
      </c>
      <c r="AD90" s="46" t="e">
        <f t="shared" si="11"/>
        <v>#DIV/0!</v>
      </c>
    </row>
    <row r="91" spans="28:30">
      <c r="AB91" s="45" t="e">
        <f t="shared" si="9"/>
        <v>#DIV/0!</v>
      </c>
      <c r="AC91" s="45" t="e">
        <f t="shared" si="10"/>
        <v>#DIV/0!</v>
      </c>
      <c r="AD91" s="46" t="e">
        <f t="shared" si="11"/>
        <v>#DIV/0!</v>
      </c>
    </row>
    <row r="92" spans="28:30">
      <c r="AB92" s="45" t="e">
        <f t="shared" si="9"/>
        <v>#DIV/0!</v>
      </c>
      <c r="AC92" s="45" t="e">
        <f t="shared" si="10"/>
        <v>#DIV/0!</v>
      </c>
      <c r="AD92" s="46" t="e">
        <f t="shared" si="11"/>
        <v>#DIV/0!</v>
      </c>
    </row>
    <row r="93" spans="28:30">
      <c r="AB93" s="45" t="e">
        <f t="shared" si="9"/>
        <v>#DIV/0!</v>
      </c>
      <c r="AC93" s="45" t="e">
        <f t="shared" si="10"/>
        <v>#DIV/0!</v>
      </c>
      <c r="AD93" s="46" t="e">
        <f t="shared" si="11"/>
        <v>#DIV/0!</v>
      </c>
    </row>
    <row r="94" spans="28:30">
      <c r="AB94" s="45" t="e">
        <f t="shared" si="9"/>
        <v>#DIV/0!</v>
      </c>
      <c r="AC94" s="45" t="e">
        <f t="shared" si="10"/>
        <v>#DIV/0!</v>
      </c>
      <c r="AD94" s="46" t="e">
        <f t="shared" si="11"/>
        <v>#DIV/0!</v>
      </c>
    </row>
    <row r="95" spans="28:30">
      <c r="AB95" s="45" t="e">
        <f t="shared" si="9"/>
        <v>#DIV/0!</v>
      </c>
      <c r="AC95" s="45" t="e">
        <f t="shared" si="10"/>
        <v>#DIV/0!</v>
      </c>
      <c r="AD95" s="46" t="e">
        <f t="shared" si="11"/>
        <v>#DIV/0!</v>
      </c>
    </row>
    <row r="96" spans="28:30">
      <c r="AB96" s="45" t="e">
        <f t="shared" si="9"/>
        <v>#DIV/0!</v>
      </c>
      <c r="AC96" s="45" t="e">
        <f t="shared" si="10"/>
        <v>#DIV/0!</v>
      </c>
      <c r="AD96" s="46" t="e">
        <f t="shared" si="11"/>
        <v>#DIV/0!</v>
      </c>
    </row>
    <row r="97" spans="28:30">
      <c r="AB97" s="45" t="e">
        <f t="shared" si="9"/>
        <v>#DIV/0!</v>
      </c>
      <c r="AC97" s="45" t="e">
        <f t="shared" si="10"/>
        <v>#DIV/0!</v>
      </c>
      <c r="AD97" s="46" t="e">
        <f t="shared" si="11"/>
        <v>#DIV/0!</v>
      </c>
    </row>
    <row r="98" spans="28:30">
      <c r="AB98" s="45" t="e">
        <f t="shared" si="9"/>
        <v>#DIV/0!</v>
      </c>
      <c r="AC98" s="45" t="e">
        <f t="shared" si="10"/>
        <v>#DIV/0!</v>
      </c>
      <c r="AD98" s="46" t="e">
        <f t="shared" si="11"/>
        <v>#DIV/0!</v>
      </c>
    </row>
    <row r="99" spans="28:30">
      <c r="AB99" s="45" t="e">
        <f t="shared" si="9"/>
        <v>#DIV/0!</v>
      </c>
      <c r="AC99" s="45" t="e">
        <f t="shared" si="10"/>
        <v>#DIV/0!</v>
      </c>
      <c r="AD99" s="46" t="e">
        <f t="shared" si="11"/>
        <v>#DIV/0!</v>
      </c>
    </row>
    <row r="100" spans="28:30">
      <c r="AB100" s="45" t="e">
        <f t="shared" si="9"/>
        <v>#DIV/0!</v>
      </c>
      <c r="AC100" s="45" t="e">
        <f t="shared" si="10"/>
        <v>#DIV/0!</v>
      </c>
      <c r="AD100" s="46" t="e">
        <f t="shared" si="11"/>
        <v>#DIV/0!</v>
      </c>
    </row>
    <row r="101" spans="28:30">
      <c r="AB101" s="45" t="e">
        <f t="shared" si="9"/>
        <v>#DIV/0!</v>
      </c>
      <c r="AC101" s="45" t="e">
        <f t="shared" si="10"/>
        <v>#DIV/0!</v>
      </c>
      <c r="AD101" s="46" t="e">
        <f t="shared" si="11"/>
        <v>#DIV/0!</v>
      </c>
    </row>
    <row r="102" spans="28:30">
      <c r="AB102" s="45" t="e">
        <f t="shared" si="9"/>
        <v>#DIV/0!</v>
      </c>
      <c r="AC102" s="45" t="e">
        <f t="shared" si="10"/>
        <v>#DIV/0!</v>
      </c>
      <c r="AD102" s="46" t="e">
        <f t="shared" si="11"/>
        <v>#DIV/0!</v>
      </c>
    </row>
    <row r="103" spans="28:30">
      <c r="AB103" s="45" t="e">
        <f t="shared" si="9"/>
        <v>#DIV/0!</v>
      </c>
      <c r="AC103" s="45" t="e">
        <f t="shared" si="10"/>
        <v>#DIV/0!</v>
      </c>
      <c r="AD103" s="46" t="e">
        <f t="shared" si="11"/>
        <v>#DIV/0!</v>
      </c>
    </row>
    <row r="104" spans="28:30">
      <c r="AB104" s="45" t="e">
        <f t="shared" si="9"/>
        <v>#DIV/0!</v>
      </c>
      <c r="AC104" s="45" t="e">
        <f t="shared" si="10"/>
        <v>#DIV/0!</v>
      </c>
      <c r="AD104" s="46" t="e">
        <f t="shared" si="11"/>
        <v>#DIV/0!</v>
      </c>
    </row>
    <row r="105" spans="28:30">
      <c r="AB105" s="45" t="e">
        <f t="shared" si="9"/>
        <v>#DIV/0!</v>
      </c>
      <c r="AC105" s="45" t="e">
        <f t="shared" si="10"/>
        <v>#DIV/0!</v>
      </c>
      <c r="AD105" s="46" t="e">
        <f t="shared" si="11"/>
        <v>#DIV/0!</v>
      </c>
    </row>
    <row r="106" spans="28:30">
      <c r="AB106" s="45" t="e">
        <f t="shared" si="9"/>
        <v>#DIV/0!</v>
      </c>
      <c r="AC106" s="45" t="e">
        <f t="shared" si="10"/>
        <v>#DIV/0!</v>
      </c>
      <c r="AD106" s="46" t="e">
        <f t="shared" si="11"/>
        <v>#DIV/0!</v>
      </c>
    </row>
    <row r="107" spans="28:30">
      <c r="AB107" s="45" t="e">
        <f t="shared" si="9"/>
        <v>#DIV/0!</v>
      </c>
      <c r="AC107" s="45" t="e">
        <f t="shared" si="10"/>
        <v>#DIV/0!</v>
      </c>
      <c r="AD107" s="46" t="e">
        <f t="shared" si="11"/>
        <v>#DIV/0!</v>
      </c>
    </row>
    <row r="108" spans="28:30">
      <c r="AB108" s="45" t="e">
        <f t="shared" si="9"/>
        <v>#DIV/0!</v>
      </c>
      <c r="AC108" s="45" t="e">
        <f t="shared" si="10"/>
        <v>#DIV/0!</v>
      </c>
      <c r="AD108" s="46" t="e">
        <f t="shared" si="11"/>
        <v>#DIV/0!</v>
      </c>
    </row>
    <row r="109" spans="28:30">
      <c r="AB109" s="45" t="e">
        <f t="shared" si="9"/>
        <v>#DIV/0!</v>
      </c>
      <c r="AC109" s="45" t="e">
        <f t="shared" si="10"/>
        <v>#DIV/0!</v>
      </c>
      <c r="AD109" s="46" t="e">
        <f t="shared" si="11"/>
        <v>#DIV/0!</v>
      </c>
    </row>
    <row r="110" spans="28:30">
      <c r="AB110" s="45" t="e">
        <f t="shared" si="9"/>
        <v>#DIV/0!</v>
      </c>
      <c r="AC110" s="45" t="e">
        <f t="shared" si="10"/>
        <v>#DIV/0!</v>
      </c>
      <c r="AD110" s="46" t="e">
        <f t="shared" si="11"/>
        <v>#DIV/0!</v>
      </c>
    </row>
    <row r="111" spans="28:30">
      <c r="AB111" s="45" t="e">
        <f t="shared" si="9"/>
        <v>#DIV/0!</v>
      </c>
      <c r="AC111" s="45" t="e">
        <f t="shared" si="10"/>
        <v>#DIV/0!</v>
      </c>
      <c r="AD111" s="46" t="e">
        <f t="shared" si="11"/>
        <v>#DIV/0!</v>
      </c>
    </row>
    <row r="112" spans="28:30">
      <c r="AB112" s="45" t="e">
        <f t="shared" si="9"/>
        <v>#DIV/0!</v>
      </c>
      <c r="AC112" s="45" t="e">
        <f t="shared" si="10"/>
        <v>#DIV/0!</v>
      </c>
      <c r="AD112" s="46" t="e">
        <f t="shared" si="11"/>
        <v>#DIV/0!</v>
      </c>
    </row>
    <row r="113" spans="28:30">
      <c r="AB113" s="45" t="e">
        <f t="shared" si="9"/>
        <v>#DIV/0!</v>
      </c>
      <c r="AC113" s="45" t="e">
        <f t="shared" si="10"/>
        <v>#DIV/0!</v>
      </c>
      <c r="AD113" s="46" t="e">
        <f t="shared" si="11"/>
        <v>#DIV/0!</v>
      </c>
    </row>
    <row r="114" spans="28:30">
      <c r="AB114" s="45" t="e">
        <f t="shared" si="9"/>
        <v>#DIV/0!</v>
      </c>
      <c r="AC114" s="45" t="e">
        <f t="shared" si="10"/>
        <v>#DIV/0!</v>
      </c>
      <c r="AD114" s="46" t="e">
        <f t="shared" si="11"/>
        <v>#DIV/0!</v>
      </c>
    </row>
    <row r="115" spans="28:30">
      <c r="AB115" s="45" t="e">
        <f t="shared" si="9"/>
        <v>#DIV/0!</v>
      </c>
      <c r="AC115" s="45" t="e">
        <f t="shared" si="10"/>
        <v>#DIV/0!</v>
      </c>
      <c r="AD115" s="46" t="e">
        <f t="shared" si="11"/>
        <v>#DIV/0!</v>
      </c>
    </row>
    <row r="116" spans="28:30">
      <c r="AB116" s="45" t="e">
        <f t="shared" si="9"/>
        <v>#DIV/0!</v>
      </c>
      <c r="AC116" s="45" t="e">
        <f t="shared" si="10"/>
        <v>#DIV/0!</v>
      </c>
      <c r="AD116" s="46" t="e">
        <f t="shared" si="11"/>
        <v>#DIV/0!</v>
      </c>
    </row>
    <row r="117" spans="28:30">
      <c r="AB117" s="45" t="e">
        <f t="shared" si="9"/>
        <v>#DIV/0!</v>
      </c>
      <c r="AC117" s="45" t="e">
        <f t="shared" si="10"/>
        <v>#DIV/0!</v>
      </c>
      <c r="AD117" s="46" t="e">
        <f t="shared" si="11"/>
        <v>#DIV/0!</v>
      </c>
    </row>
    <row r="118" spans="28:30">
      <c r="AB118" s="45" t="e">
        <f t="shared" si="9"/>
        <v>#DIV/0!</v>
      </c>
      <c r="AC118" s="45" t="e">
        <f t="shared" si="10"/>
        <v>#DIV/0!</v>
      </c>
      <c r="AD118" s="46" t="e">
        <f t="shared" si="11"/>
        <v>#DIV/0!</v>
      </c>
    </row>
    <row r="119" spans="28:30">
      <c r="AB119" s="45" t="e">
        <f t="shared" si="9"/>
        <v>#DIV/0!</v>
      </c>
      <c r="AC119" s="45" t="e">
        <f t="shared" si="10"/>
        <v>#DIV/0!</v>
      </c>
      <c r="AD119" s="46" t="e">
        <f t="shared" si="11"/>
        <v>#DIV/0!</v>
      </c>
    </row>
    <row r="120" spans="28:30">
      <c r="AB120" s="45" t="e">
        <f t="shared" si="9"/>
        <v>#DIV/0!</v>
      </c>
      <c r="AC120" s="45" t="e">
        <f t="shared" si="10"/>
        <v>#DIV/0!</v>
      </c>
      <c r="AD120" s="46" t="e">
        <f t="shared" si="11"/>
        <v>#DIV/0!</v>
      </c>
    </row>
    <row r="121" spans="28:30">
      <c r="AB121" s="45" t="e">
        <f t="shared" si="9"/>
        <v>#DIV/0!</v>
      </c>
      <c r="AC121" s="45" t="e">
        <f t="shared" si="10"/>
        <v>#DIV/0!</v>
      </c>
      <c r="AD121" s="46" t="e">
        <f t="shared" si="11"/>
        <v>#DIV/0!</v>
      </c>
    </row>
    <row r="122" spans="28:30">
      <c r="AB122" s="45" t="e">
        <f t="shared" si="9"/>
        <v>#DIV/0!</v>
      </c>
      <c r="AC122" s="45" t="e">
        <f t="shared" si="10"/>
        <v>#DIV/0!</v>
      </c>
      <c r="AD122" s="46" t="e">
        <f t="shared" si="11"/>
        <v>#DIV/0!</v>
      </c>
    </row>
    <row r="123" spans="28:30">
      <c r="AB123" s="45" t="e">
        <f t="shared" si="9"/>
        <v>#DIV/0!</v>
      </c>
      <c r="AC123" s="45" t="e">
        <f t="shared" si="10"/>
        <v>#DIV/0!</v>
      </c>
      <c r="AD123" s="46" t="e">
        <f t="shared" si="11"/>
        <v>#DIV/0!</v>
      </c>
    </row>
    <row r="124" spans="28:30">
      <c r="AB124" s="45" t="e">
        <f t="shared" si="9"/>
        <v>#DIV/0!</v>
      </c>
      <c r="AC124" s="45" t="e">
        <f t="shared" si="10"/>
        <v>#DIV/0!</v>
      </c>
      <c r="AD124" s="46" t="e">
        <f t="shared" si="11"/>
        <v>#DIV/0!</v>
      </c>
    </row>
    <row r="125" spans="28:30">
      <c r="AB125" s="45" t="e">
        <f t="shared" si="9"/>
        <v>#DIV/0!</v>
      </c>
      <c r="AC125" s="45" t="e">
        <f t="shared" si="10"/>
        <v>#DIV/0!</v>
      </c>
      <c r="AD125" s="46" t="e">
        <f t="shared" si="11"/>
        <v>#DIV/0!</v>
      </c>
    </row>
    <row r="126" spans="28:30">
      <c r="AB126" s="45" t="e">
        <f t="shared" si="9"/>
        <v>#DIV/0!</v>
      </c>
      <c r="AC126" s="45" t="e">
        <f t="shared" si="10"/>
        <v>#DIV/0!</v>
      </c>
      <c r="AD126" s="46" t="e">
        <f t="shared" si="11"/>
        <v>#DIV/0!</v>
      </c>
    </row>
    <row r="127" spans="28:30">
      <c r="AB127" s="45" t="e">
        <f t="shared" si="9"/>
        <v>#DIV/0!</v>
      </c>
      <c r="AC127" s="45" t="e">
        <f t="shared" si="10"/>
        <v>#DIV/0!</v>
      </c>
      <c r="AD127" s="46" t="e">
        <f t="shared" si="11"/>
        <v>#DIV/0!</v>
      </c>
    </row>
    <row r="128" spans="28:30">
      <c r="AB128" s="45" t="e">
        <f t="shared" si="9"/>
        <v>#DIV/0!</v>
      </c>
      <c r="AC128" s="45" t="e">
        <f t="shared" si="10"/>
        <v>#DIV/0!</v>
      </c>
      <c r="AD128" s="46" t="e">
        <f t="shared" si="11"/>
        <v>#DIV/0!</v>
      </c>
    </row>
    <row r="129" spans="28:30">
      <c r="AB129" s="45" t="e">
        <f t="shared" si="9"/>
        <v>#DIV/0!</v>
      </c>
      <c r="AC129" s="45" t="e">
        <f t="shared" si="10"/>
        <v>#DIV/0!</v>
      </c>
      <c r="AD129" s="46" t="e">
        <f t="shared" si="11"/>
        <v>#DIV/0!</v>
      </c>
    </row>
    <row r="130" spans="28:30">
      <c r="AB130" s="45" t="e">
        <f t="shared" si="9"/>
        <v>#DIV/0!</v>
      </c>
      <c r="AC130" s="45" t="e">
        <f t="shared" si="10"/>
        <v>#DIV/0!</v>
      </c>
      <c r="AD130" s="46" t="e">
        <f t="shared" si="11"/>
        <v>#DIV/0!</v>
      </c>
    </row>
    <row r="131" spans="28:30">
      <c r="AB131" s="45" t="e">
        <f t="shared" si="9"/>
        <v>#DIV/0!</v>
      </c>
      <c r="AC131" s="45" t="e">
        <f t="shared" si="10"/>
        <v>#DIV/0!</v>
      </c>
      <c r="AD131" s="46" t="e">
        <f t="shared" si="11"/>
        <v>#DIV/0!</v>
      </c>
    </row>
    <row r="132" spans="28:30">
      <c r="AB132" s="45" t="e">
        <f t="shared" si="9"/>
        <v>#DIV/0!</v>
      </c>
      <c r="AC132" s="45" t="e">
        <f t="shared" si="10"/>
        <v>#DIV/0!</v>
      </c>
      <c r="AD132" s="46" t="e">
        <f t="shared" si="11"/>
        <v>#DIV/0!</v>
      </c>
    </row>
    <row r="133" spans="28:30">
      <c r="AB133" s="45" t="e">
        <f t="shared" si="9"/>
        <v>#DIV/0!</v>
      </c>
      <c r="AC133" s="45" t="e">
        <f t="shared" si="10"/>
        <v>#DIV/0!</v>
      </c>
      <c r="AD133" s="46" t="e">
        <f t="shared" si="11"/>
        <v>#DIV/0!</v>
      </c>
    </row>
    <row r="134" spans="28:30">
      <c r="AB134" s="45" t="e">
        <f t="shared" si="9"/>
        <v>#DIV/0!</v>
      </c>
      <c r="AC134" s="45" t="e">
        <f t="shared" si="10"/>
        <v>#DIV/0!</v>
      </c>
      <c r="AD134" s="46" t="e">
        <f t="shared" si="11"/>
        <v>#DIV/0!</v>
      </c>
    </row>
    <row r="135" spans="28:30">
      <c r="AB135" s="45" t="e">
        <f t="shared" si="9"/>
        <v>#DIV/0!</v>
      </c>
      <c r="AC135" s="45" t="e">
        <f t="shared" si="10"/>
        <v>#DIV/0!</v>
      </c>
      <c r="AD135" s="46" t="e">
        <f t="shared" si="11"/>
        <v>#DIV/0!</v>
      </c>
    </row>
    <row r="136" spans="28:30">
      <c r="AB136" s="45" t="e">
        <f t="shared" si="9"/>
        <v>#DIV/0!</v>
      </c>
      <c r="AC136" s="45" t="e">
        <f t="shared" si="10"/>
        <v>#DIV/0!</v>
      </c>
      <c r="AD136" s="46" t="e">
        <f t="shared" si="11"/>
        <v>#DIV/0!</v>
      </c>
    </row>
    <row r="137" spans="28:30">
      <c r="AB137" s="45" t="e">
        <f t="shared" si="9"/>
        <v>#DIV/0!</v>
      </c>
      <c r="AC137" s="45" t="e">
        <f t="shared" si="10"/>
        <v>#DIV/0!</v>
      </c>
      <c r="AD137" s="46" t="e">
        <f t="shared" si="11"/>
        <v>#DIV/0!</v>
      </c>
    </row>
    <row r="138" spans="28:30">
      <c r="AB138" s="45" t="e">
        <f t="shared" si="9"/>
        <v>#DIV/0!</v>
      </c>
      <c r="AC138" s="45" t="e">
        <f t="shared" si="10"/>
        <v>#DIV/0!</v>
      </c>
      <c r="AD138" s="46" t="e">
        <f t="shared" si="11"/>
        <v>#DIV/0!</v>
      </c>
    </row>
    <row r="139" spans="28:30">
      <c r="AB139" s="45" t="e">
        <f t="shared" si="9"/>
        <v>#DIV/0!</v>
      </c>
      <c r="AC139" s="45" t="e">
        <f t="shared" si="10"/>
        <v>#DIV/0!</v>
      </c>
      <c r="AD139" s="46" t="e">
        <f t="shared" si="11"/>
        <v>#DIV/0!</v>
      </c>
    </row>
    <row r="140" spans="28:30">
      <c r="AB140" s="45" t="e">
        <f t="shared" si="9"/>
        <v>#DIV/0!</v>
      </c>
      <c r="AC140" s="45" t="e">
        <f t="shared" si="10"/>
        <v>#DIV/0!</v>
      </c>
      <c r="AD140" s="46" t="e">
        <f t="shared" si="11"/>
        <v>#DIV/0!</v>
      </c>
    </row>
    <row r="141" spans="28:30">
      <c r="AB141" s="45" t="e">
        <f t="shared" si="9"/>
        <v>#DIV/0!</v>
      </c>
      <c r="AC141" s="45" t="e">
        <f t="shared" si="10"/>
        <v>#DIV/0!</v>
      </c>
      <c r="AD141" s="46" t="e">
        <f t="shared" si="11"/>
        <v>#DIV/0!</v>
      </c>
    </row>
    <row r="142" spans="28:30">
      <c r="AB142" s="45" t="e">
        <f t="shared" si="9"/>
        <v>#DIV/0!</v>
      </c>
      <c r="AC142" s="45" t="e">
        <f t="shared" si="10"/>
        <v>#DIV/0!</v>
      </c>
      <c r="AD142" s="46" t="e">
        <f t="shared" si="11"/>
        <v>#DIV/0!</v>
      </c>
    </row>
    <row r="143" spans="28:30">
      <c r="AB143" s="45" t="e">
        <f t="shared" si="9"/>
        <v>#DIV/0!</v>
      </c>
      <c r="AC143" s="45" t="e">
        <f t="shared" si="10"/>
        <v>#DIV/0!</v>
      </c>
      <c r="AD143" s="46" t="e">
        <f t="shared" si="11"/>
        <v>#DIV/0!</v>
      </c>
    </row>
    <row r="144" spans="28:30">
      <c r="AB144" s="45" t="e">
        <f t="shared" si="9"/>
        <v>#DIV/0!</v>
      </c>
      <c r="AC144" s="45" t="e">
        <f t="shared" si="10"/>
        <v>#DIV/0!</v>
      </c>
      <c r="AD144" s="46" t="e">
        <f t="shared" si="11"/>
        <v>#DIV/0!</v>
      </c>
    </row>
    <row r="145" spans="28:30">
      <c r="AB145" s="45" t="e">
        <f t="shared" si="9"/>
        <v>#DIV/0!</v>
      </c>
      <c r="AC145" s="45" t="e">
        <f t="shared" si="10"/>
        <v>#DIV/0!</v>
      </c>
      <c r="AD145" s="46" t="e">
        <f t="shared" si="11"/>
        <v>#DIV/0!</v>
      </c>
    </row>
    <row r="146" spans="28:30">
      <c r="AB146" s="45" t="e">
        <f t="shared" si="9"/>
        <v>#DIV/0!</v>
      </c>
      <c r="AC146" s="45" t="e">
        <f t="shared" si="10"/>
        <v>#DIV/0!</v>
      </c>
      <c r="AD146" s="46" t="e">
        <f t="shared" si="11"/>
        <v>#DIV/0!</v>
      </c>
    </row>
    <row r="147" spans="28:30">
      <c r="AB147" s="45" t="e">
        <f t="shared" ref="AB147:AB201" si="12">AVERAGE(C147,F147,I147,L147,O147,R147,U147,X147)</f>
        <v>#DIV/0!</v>
      </c>
      <c r="AC147" s="45" t="e">
        <f t="shared" ref="AC147:AC201" si="13">AVERAGE(D147,G147,J147,M147,P147,S147,V147,Y147)</f>
        <v>#DIV/0!</v>
      </c>
      <c r="AD147" s="46" t="e">
        <f t="shared" ref="AD147:AD201" si="14">AVERAGE(E147,H147,K147,N147,Q147,T147,W147,Z147)</f>
        <v>#DIV/0!</v>
      </c>
    </row>
    <row r="148" spans="28:30">
      <c r="AB148" s="45" t="e">
        <f t="shared" si="12"/>
        <v>#DIV/0!</v>
      </c>
      <c r="AC148" s="45" t="e">
        <f t="shared" si="13"/>
        <v>#DIV/0!</v>
      </c>
      <c r="AD148" s="46" t="e">
        <f t="shared" si="14"/>
        <v>#DIV/0!</v>
      </c>
    </row>
    <row r="149" spans="28:30">
      <c r="AB149" s="45" t="e">
        <f t="shared" si="12"/>
        <v>#DIV/0!</v>
      </c>
      <c r="AC149" s="45" t="e">
        <f t="shared" si="13"/>
        <v>#DIV/0!</v>
      </c>
      <c r="AD149" s="46" t="e">
        <f t="shared" si="14"/>
        <v>#DIV/0!</v>
      </c>
    </row>
    <row r="150" spans="28:30">
      <c r="AB150" s="45" t="e">
        <f t="shared" si="12"/>
        <v>#DIV/0!</v>
      </c>
      <c r="AC150" s="45" t="e">
        <f t="shared" si="13"/>
        <v>#DIV/0!</v>
      </c>
      <c r="AD150" s="46" t="e">
        <f t="shared" si="14"/>
        <v>#DIV/0!</v>
      </c>
    </row>
    <row r="151" spans="28:30">
      <c r="AB151" s="45" t="e">
        <f t="shared" si="12"/>
        <v>#DIV/0!</v>
      </c>
      <c r="AC151" s="45" t="e">
        <f t="shared" si="13"/>
        <v>#DIV/0!</v>
      </c>
      <c r="AD151" s="46" t="e">
        <f t="shared" si="14"/>
        <v>#DIV/0!</v>
      </c>
    </row>
    <row r="152" spans="28:30">
      <c r="AB152" s="45" t="e">
        <f t="shared" si="12"/>
        <v>#DIV/0!</v>
      </c>
      <c r="AC152" s="45" t="e">
        <f t="shared" si="13"/>
        <v>#DIV/0!</v>
      </c>
      <c r="AD152" s="46" t="e">
        <f t="shared" si="14"/>
        <v>#DIV/0!</v>
      </c>
    </row>
    <row r="153" spans="28:30">
      <c r="AB153" s="45" t="e">
        <f t="shared" si="12"/>
        <v>#DIV/0!</v>
      </c>
      <c r="AC153" s="45" t="e">
        <f t="shared" si="13"/>
        <v>#DIV/0!</v>
      </c>
      <c r="AD153" s="46" t="e">
        <f t="shared" si="14"/>
        <v>#DIV/0!</v>
      </c>
    </row>
    <row r="154" spans="28:30">
      <c r="AB154" s="45" t="e">
        <f t="shared" si="12"/>
        <v>#DIV/0!</v>
      </c>
      <c r="AC154" s="45" t="e">
        <f t="shared" si="13"/>
        <v>#DIV/0!</v>
      </c>
      <c r="AD154" s="46" t="e">
        <f t="shared" si="14"/>
        <v>#DIV/0!</v>
      </c>
    </row>
    <row r="155" spans="28:30">
      <c r="AB155" s="45" t="e">
        <f t="shared" si="12"/>
        <v>#DIV/0!</v>
      </c>
      <c r="AC155" s="45" t="e">
        <f t="shared" si="13"/>
        <v>#DIV/0!</v>
      </c>
      <c r="AD155" s="46" t="e">
        <f t="shared" si="14"/>
        <v>#DIV/0!</v>
      </c>
    </row>
    <row r="156" spans="28:30">
      <c r="AB156" s="45" t="e">
        <f t="shared" si="12"/>
        <v>#DIV/0!</v>
      </c>
      <c r="AC156" s="45" t="e">
        <f t="shared" si="13"/>
        <v>#DIV/0!</v>
      </c>
      <c r="AD156" s="46" t="e">
        <f t="shared" si="14"/>
        <v>#DIV/0!</v>
      </c>
    </row>
    <row r="157" spans="28:30">
      <c r="AB157" s="45" t="e">
        <f t="shared" si="12"/>
        <v>#DIV/0!</v>
      </c>
      <c r="AC157" s="45" t="e">
        <f t="shared" si="13"/>
        <v>#DIV/0!</v>
      </c>
      <c r="AD157" s="46" t="e">
        <f t="shared" si="14"/>
        <v>#DIV/0!</v>
      </c>
    </row>
    <row r="158" spans="28:30">
      <c r="AB158" s="45" t="e">
        <f t="shared" si="12"/>
        <v>#DIV/0!</v>
      </c>
      <c r="AC158" s="45" t="e">
        <f t="shared" si="13"/>
        <v>#DIV/0!</v>
      </c>
      <c r="AD158" s="46" t="e">
        <f t="shared" si="14"/>
        <v>#DIV/0!</v>
      </c>
    </row>
    <row r="159" spans="28:30">
      <c r="AB159" s="45" t="e">
        <f t="shared" si="12"/>
        <v>#DIV/0!</v>
      </c>
      <c r="AC159" s="45" t="e">
        <f t="shared" si="13"/>
        <v>#DIV/0!</v>
      </c>
      <c r="AD159" s="46" t="e">
        <f t="shared" si="14"/>
        <v>#DIV/0!</v>
      </c>
    </row>
    <row r="160" spans="28:30">
      <c r="AB160" s="45" t="e">
        <f t="shared" si="12"/>
        <v>#DIV/0!</v>
      </c>
      <c r="AC160" s="45" t="e">
        <f t="shared" si="13"/>
        <v>#DIV/0!</v>
      </c>
      <c r="AD160" s="46" t="e">
        <f t="shared" si="14"/>
        <v>#DIV/0!</v>
      </c>
    </row>
    <row r="161" spans="28:30">
      <c r="AB161" s="45" t="e">
        <f t="shared" si="12"/>
        <v>#DIV/0!</v>
      </c>
      <c r="AC161" s="45" t="e">
        <f t="shared" si="13"/>
        <v>#DIV/0!</v>
      </c>
      <c r="AD161" s="46" t="e">
        <f t="shared" si="14"/>
        <v>#DIV/0!</v>
      </c>
    </row>
    <row r="162" spans="28:30">
      <c r="AB162" s="45" t="e">
        <f t="shared" si="12"/>
        <v>#DIV/0!</v>
      </c>
      <c r="AC162" s="45" t="e">
        <f t="shared" si="13"/>
        <v>#DIV/0!</v>
      </c>
      <c r="AD162" s="46" t="e">
        <f t="shared" si="14"/>
        <v>#DIV/0!</v>
      </c>
    </row>
    <row r="163" spans="28:30">
      <c r="AB163" s="45" t="e">
        <f t="shared" si="12"/>
        <v>#DIV/0!</v>
      </c>
      <c r="AC163" s="45" t="e">
        <f t="shared" si="13"/>
        <v>#DIV/0!</v>
      </c>
      <c r="AD163" s="46" t="e">
        <f t="shared" si="14"/>
        <v>#DIV/0!</v>
      </c>
    </row>
    <row r="164" spans="28:30">
      <c r="AB164" s="45" t="e">
        <f t="shared" si="12"/>
        <v>#DIV/0!</v>
      </c>
      <c r="AC164" s="45" t="e">
        <f t="shared" si="13"/>
        <v>#DIV/0!</v>
      </c>
      <c r="AD164" s="46" t="e">
        <f t="shared" si="14"/>
        <v>#DIV/0!</v>
      </c>
    </row>
    <row r="165" spans="28:30">
      <c r="AB165" s="45" t="e">
        <f t="shared" si="12"/>
        <v>#DIV/0!</v>
      </c>
      <c r="AC165" s="45" t="e">
        <f t="shared" si="13"/>
        <v>#DIV/0!</v>
      </c>
      <c r="AD165" s="46" t="e">
        <f t="shared" si="14"/>
        <v>#DIV/0!</v>
      </c>
    </row>
    <row r="166" spans="28:30">
      <c r="AB166" s="45" t="e">
        <f t="shared" si="12"/>
        <v>#DIV/0!</v>
      </c>
      <c r="AC166" s="45" t="e">
        <f t="shared" si="13"/>
        <v>#DIV/0!</v>
      </c>
      <c r="AD166" s="46" t="e">
        <f t="shared" si="14"/>
        <v>#DIV/0!</v>
      </c>
    </row>
    <row r="167" spans="28:30">
      <c r="AB167" s="45" t="e">
        <f t="shared" si="12"/>
        <v>#DIV/0!</v>
      </c>
      <c r="AC167" s="45" t="e">
        <f t="shared" si="13"/>
        <v>#DIV/0!</v>
      </c>
      <c r="AD167" s="46" t="e">
        <f t="shared" si="14"/>
        <v>#DIV/0!</v>
      </c>
    </row>
    <row r="168" spans="28:30">
      <c r="AB168" s="45" t="e">
        <f t="shared" si="12"/>
        <v>#DIV/0!</v>
      </c>
      <c r="AC168" s="45" t="e">
        <f t="shared" si="13"/>
        <v>#DIV/0!</v>
      </c>
      <c r="AD168" s="46" t="e">
        <f t="shared" si="14"/>
        <v>#DIV/0!</v>
      </c>
    </row>
    <row r="169" spans="28:30">
      <c r="AB169" s="45" t="e">
        <f t="shared" si="12"/>
        <v>#DIV/0!</v>
      </c>
      <c r="AC169" s="45" t="e">
        <f t="shared" si="13"/>
        <v>#DIV/0!</v>
      </c>
      <c r="AD169" s="46" t="e">
        <f t="shared" si="14"/>
        <v>#DIV/0!</v>
      </c>
    </row>
    <row r="170" spans="28:30">
      <c r="AB170" s="45" t="e">
        <f t="shared" si="12"/>
        <v>#DIV/0!</v>
      </c>
      <c r="AC170" s="45" t="e">
        <f t="shared" si="13"/>
        <v>#DIV/0!</v>
      </c>
      <c r="AD170" s="46" t="e">
        <f t="shared" si="14"/>
        <v>#DIV/0!</v>
      </c>
    </row>
    <row r="171" spans="28:30">
      <c r="AB171" s="45" t="e">
        <f t="shared" si="12"/>
        <v>#DIV/0!</v>
      </c>
      <c r="AC171" s="45" t="e">
        <f t="shared" si="13"/>
        <v>#DIV/0!</v>
      </c>
      <c r="AD171" s="46" t="e">
        <f t="shared" si="14"/>
        <v>#DIV/0!</v>
      </c>
    </row>
    <row r="172" spans="28:30">
      <c r="AB172" s="45" t="e">
        <f t="shared" si="12"/>
        <v>#DIV/0!</v>
      </c>
      <c r="AC172" s="45" t="e">
        <f t="shared" si="13"/>
        <v>#DIV/0!</v>
      </c>
      <c r="AD172" s="46" t="e">
        <f t="shared" si="14"/>
        <v>#DIV/0!</v>
      </c>
    </row>
    <row r="173" spans="28:30">
      <c r="AB173" s="45" t="e">
        <f t="shared" si="12"/>
        <v>#DIV/0!</v>
      </c>
      <c r="AC173" s="45" t="e">
        <f t="shared" si="13"/>
        <v>#DIV/0!</v>
      </c>
      <c r="AD173" s="46" t="e">
        <f t="shared" si="14"/>
        <v>#DIV/0!</v>
      </c>
    </row>
    <row r="174" spans="28:30">
      <c r="AB174" s="45" t="e">
        <f t="shared" si="12"/>
        <v>#DIV/0!</v>
      </c>
      <c r="AC174" s="45" t="e">
        <f t="shared" si="13"/>
        <v>#DIV/0!</v>
      </c>
      <c r="AD174" s="46" t="e">
        <f t="shared" si="14"/>
        <v>#DIV/0!</v>
      </c>
    </row>
    <row r="175" spans="28:30">
      <c r="AB175" s="45" t="e">
        <f t="shared" si="12"/>
        <v>#DIV/0!</v>
      </c>
      <c r="AC175" s="45" t="e">
        <f t="shared" si="13"/>
        <v>#DIV/0!</v>
      </c>
      <c r="AD175" s="46" t="e">
        <f t="shared" si="14"/>
        <v>#DIV/0!</v>
      </c>
    </row>
    <row r="176" spans="28:30">
      <c r="AB176" s="45" t="e">
        <f t="shared" si="12"/>
        <v>#DIV/0!</v>
      </c>
      <c r="AC176" s="45" t="e">
        <f t="shared" si="13"/>
        <v>#DIV/0!</v>
      </c>
      <c r="AD176" s="46" t="e">
        <f t="shared" si="14"/>
        <v>#DIV/0!</v>
      </c>
    </row>
    <row r="177" spans="28:30">
      <c r="AB177" s="45" t="e">
        <f t="shared" si="12"/>
        <v>#DIV/0!</v>
      </c>
      <c r="AC177" s="45" t="e">
        <f t="shared" si="13"/>
        <v>#DIV/0!</v>
      </c>
      <c r="AD177" s="46" t="e">
        <f t="shared" si="14"/>
        <v>#DIV/0!</v>
      </c>
    </row>
    <row r="178" spans="28:30">
      <c r="AB178" s="45" t="e">
        <f t="shared" si="12"/>
        <v>#DIV/0!</v>
      </c>
      <c r="AC178" s="45" t="e">
        <f t="shared" si="13"/>
        <v>#DIV/0!</v>
      </c>
      <c r="AD178" s="46" t="e">
        <f t="shared" si="14"/>
        <v>#DIV/0!</v>
      </c>
    </row>
    <row r="179" spans="28:30">
      <c r="AB179" s="45" t="e">
        <f t="shared" si="12"/>
        <v>#DIV/0!</v>
      </c>
      <c r="AC179" s="45" t="e">
        <f t="shared" si="13"/>
        <v>#DIV/0!</v>
      </c>
      <c r="AD179" s="46" t="e">
        <f t="shared" si="14"/>
        <v>#DIV/0!</v>
      </c>
    </row>
    <row r="180" spans="28:30">
      <c r="AB180" s="45" t="e">
        <f t="shared" si="12"/>
        <v>#DIV/0!</v>
      </c>
      <c r="AC180" s="45" t="e">
        <f t="shared" si="13"/>
        <v>#DIV/0!</v>
      </c>
      <c r="AD180" s="46" t="e">
        <f t="shared" si="14"/>
        <v>#DIV/0!</v>
      </c>
    </row>
    <row r="181" spans="28:30">
      <c r="AB181" s="45" t="e">
        <f t="shared" si="12"/>
        <v>#DIV/0!</v>
      </c>
      <c r="AC181" s="45" t="e">
        <f t="shared" si="13"/>
        <v>#DIV/0!</v>
      </c>
      <c r="AD181" s="46" t="e">
        <f t="shared" si="14"/>
        <v>#DIV/0!</v>
      </c>
    </row>
    <row r="182" spans="28:30">
      <c r="AB182" s="45" t="e">
        <f t="shared" si="12"/>
        <v>#DIV/0!</v>
      </c>
      <c r="AC182" s="45" t="e">
        <f t="shared" si="13"/>
        <v>#DIV/0!</v>
      </c>
      <c r="AD182" s="46" t="e">
        <f t="shared" si="14"/>
        <v>#DIV/0!</v>
      </c>
    </row>
    <row r="183" spans="28:30">
      <c r="AB183" s="45" t="e">
        <f t="shared" si="12"/>
        <v>#DIV/0!</v>
      </c>
      <c r="AC183" s="45" t="e">
        <f t="shared" si="13"/>
        <v>#DIV/0!</v>
      </c>
      <c r="AD183" s="46" t="e">
        <f t="shared" si="14"/>
        <v>#DIV/0!</v>
      </c>
    </row>
    <row r="184" spans="28:30">
      <c r="AB184" s="45" t="e">
        <f t="shared" si="12"/>
        <v>#DIV/0!</v>
      </c>
      <c r="AC184" s="45" t="e">
        <f t="shared" si="13"/>
        <v>#DIV/0!</v>
      </c>
      <c r="AD184" s="46" t="e">
        <f t="shared" si="14"/>
        <v>#DIV/0!</v>
      </c>
    </row>
    <row r="185" spans="28:30">
      <c r="AB185" s="45" t="e">
        <f t="shared" si="12"/>
        <v>#DIV/0!</v>
      </c>
      <c r="AC185" s="45" t="e">
        <f t="shared" si="13"/>
        <v>#DIV/0!</v>
      </c>
      <c r="AD185" s="46" t="e">
        <f t="shared" si="14"/>
        <v>#DIV/0!</v>
      </c>
    </row>
    <row r="186" spans="28:30">
      <c r="AB186" s="45" t="e">
        <f t="shared" si="12"/>
        <v>#DIV/0!</v>
      </c>
      <c r="AC186" s="45" t="e">
        <f t="shared" si="13"/>
        <v>#DIV/0!</v>
      </c>
      <c r="AD186" s="46" t="e">
        <f t="shared" si="14"/>
        <v>#DIV/0!</v>
      </c>
    </row>
    <row r="187" spans="28:30">
      <c r="AB187" s="45" t="e">
        <f t="shared" si="12"/>
        <v>#DIV/0!</v>
      </c>
      <c r="AC187" s="45" t="e">
        <f t="shared" si="13"/>
        <v>#DIV/0!</v>
      </c>
      <c r="AD187" s="46" t="e">
        <f t="shared" si="14"/>
        <v>#DIV/0!</v>
      </c>
    </row>
    <row r="188" spans="28:30">
      <c r="AB188" s="45" t="e">
        <f t="shared" si="12"/>
        <v>#DIV/0!</v>
      </c>
      <c r="AC188" s="45" t="e">
        <f t="shared" si="13"/>
        <v>#DIV/0!</v>
      </c>
      <c r="AD188" s="46" t="e">
        <f t="shared" si="14"/>
        <v>#DIV/0!</v>
      </c>
    </row>
    <row r="189" spans="28:30">
      <c r="AB189" s="45" t="e">
        <f t="shared" si="12"/>
        <v>#DIV/0!</v>
      </c>
      <c r="AC189" s="45" t="e">
        <f t="shared" si="13"/>
        <v>#DIV/0!</v>
      </c>
      <c r="AD189" s="46" t="e">
        <f t="shared" si="14"/>
        <v>#DIV/0!</v>
      </c>
    </row>
    <row r="190" spans="28:30">
      <c r="AB190" s="45" t="e">
        <f t="shared" si="12"/>
        <v>#DIV/0!</v>
      </c>
      <c r="AC190" s="45" t="e">
        <f t="shared" si="13"/>
        <v>#DIV/0!</v>
      </c>
      <c r="AD190" s="46" t="e">
        <f t="shared" si="14"/>
        <v>#DIV/0!</v>
      </c>
    </row>
    <row r="191" spans="28:30">
      <c r="AB191" s="45" t="e">
        <f t="shared" si="12"/>
        <v>#DIV/0!</v>
      </c>
      <c r="AC191" s="45" t="e">
        <f t="shared" si="13"/>
        <v>#DIV/0!</v>
      </c>
      <c r="AD191" s="46" t="e">
        <f t="shared" si="14"/>
        <v>#DIV/0!</v>
      </c>
    </row>
    <row r="192" spans="28:30">
      <c r="AB192" s="45" t="e">
        <f t="shared" si="12"/>
        <v>#DIV/0!</v>
      </c>
      <c r="AC192" s="45" t="e">
        <f t="shared" si="13"/>
        <v>#DIV/0!</v>
      </c>
      <c r="AD192" s="46" t="e">
        <f t="shared" si="14"/>
        <v>#DIV/0!</v>
      </c>
    </row>
    <row r="193" spans="28:30">
      <c r="AB193" s="45" t="e">
        <f t="shared" si="12"/>
        <v>#DIV/0!</v>
      </c>
      <c r="AC193" s="45" t="e">
        <f t="shared" si="13"/>
        <v>#DIV/0!</v>
      </c>
      <c r="AD193" s="46" t="e">
        <f t="shared" si="14"/>
        <v>#DIV/0!</v>
      </c>
    </row>
    <row r="194" spans="28:30">
      <c r="AB194" s="45" t="e">
        <f t="shared" si="12"/>
        <v>#DIV/0!</v>
      </c>
      <c r="AC194" s="45" t="e">
        <f t="shared" si="13"/>
        <v>#DIV/0!</v>
      </c>
      <c r="AD194" s="46" t="e">
        <f t="shared" si="14"/>
        <v>#DIV/0!</v>
      </c>
    </row>
    <row r="195" spans="28:30">
      <c r="AB195" s="45" t="e">
        <f t="shared" si="12"/>
        <v>#DIV/0!</v>
      </c>
      <c r="AC195" s="45" t="e">
        <f t="shared" si="13"/>
        <v>#DIV/0!</v>
      </c>
      <c r="AD195" s="46" t="e">
        <f t="shared" si="14"/>
        <v>#DIV/0!</v>
      </c>
    </row>
    <row r="196" spans="28:30">
      <c r="AB196" s="45" t="e">
        <f t="shared" si="12"/>
        <v>#DIV/0!</v>
      </c>
      <c r="AC196" s="45" t="e">
        <f t="shared" si="13"/>
        <v>#DIV/0!</v>
      </c>
      <c r="AD196" s="46" t="e">
        <f t="shared" si="14"/>
        <v>#DIV/0!</v>
      </c>
    </row>
    <row r="197" spans="28:30">
      <c r="AB197" s="45" t="e">
        <f t="shared" si="12"/>
        <v>#DIV/0!</v>
      </c>
      <c r="AC197" s="45" t="e">
        <f t="shared" si="13"/>
        <v>#DIV/0!</v>
      </c>
      <c r="AD197" s="46" t="e">
        <f t="shared" si="14"/>
        <v>#DIV/0!</v>
      </c>
    </row>
    <row r="198" spans="28:30">
      <c r="AB198" s="45" t="e">
        <f t="shared" si="12"/>
        <v>#DIV/0!</v>
      </c>
      <c r="AC198" s="45" t="e">
        <f t="shared" si="13"/>
        <v>#DIV/0!</v>
      </c>
      <c r="AD198" s="46" t="e">
        <f t="shared" si="14"/>
        <v>#DIV/0!</v>
      </c>
    </row>
    <row r="199" spans="28:30">
      <c r="AB199" s="45" t="e">
        <f t="shared" si="12"/>
        <v>#DIV/0!</v>
      </c>
      <c r="AC199" s="45" t="e">
        <f t="shared" si="13"/>
        <v>#DIV/0!</v>
      </c>
      <c r="AD199" s="46" t="e">
        <f t="shared" si="14"/>
        <v>#DIV/0!</v>
      </c>
    </row>
    <row r="200" spans="28:30">
      <c r="AB200" s="45" t="e">
        <f t="shared" si="12"/>
        <v>#DIV/0!</v>
      </c>
      <c r="AC200" s="45" t="e">
        <f t="shared" si="13"/>
        <v>#DIV/0!</v>
      </c>
      <c r="AD200" s="46" t="e">
        <f t="shared" si="14"/>
        <v>#DIV/0!</v>
      </c>
    </row>
    <row r="201" spans="28:30">
      <c r="AB201" s="45" t="e">
        <f t="shared" si="12"/>
        <v>#DIV/0!</v>
      </c>
      <c r="AC201" s="45" t="e">
        <f t="shared" si="13"/>
        <v>#DIV/0!</v>
      </c>
      <c r="AD201" s="46" t="e">
        <f t="shared" si="14"/>
        <v>#DIV/0!</v>
      </c>
    </row>
  </sheetData>
  <mergeCells count="12">
    <mergeCell ref="AB1:AD1"/>
    <mergeCell ref="F1:Z1"/>
    <mergeCell ref="C2:E2"/>
    <mergeCell ref="C1:E1"/>
    <mergeCell ref="AB2:AD2"/>
    <mergeCell ref="R2:T2"/>
    <mergeCell ref="U2:W2"/>
    <mergeCell ref="X2:Z2"/>
    <mergeCell ref="F2:H2"/>
    <mergeCell ref="I2:K2"/>
    <mergeCell ref="L2:N2"/>
    <mergeCell ref="O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</sheetPr>
  <dimension ref="A1:AO30"/>
  <sheetViews>
    <sheetView zoomScale="90" zoomScaleNormal="90" workbookViewId="0">
      <selection sqref="A1:D1"/>
    </sheetView>
  </sheetViews>
  <sheetFormatPr defaultColWidth="7.53515625" defaultRowHeight="14.5"/>
  <cols>
    <col min="1" max="1" width="42.15234375" style="13" customWidth="1"/>
    <col min="2" max="41" width="9.15234375" style="13" customWidth="1"/>
    <col min="42" max="16384" width="7.53515625" style="13"/>
  </cols>
  <sheetData>
    <row r="1" spans="1:41">
      <c r="A1" s="82" t="s">
        <v>52</v>
      </c>
      <c r="B1" s="82"/>
      <c r="C1" s="82"/>
      <c r="D1" s="82"/>
      <c r="E1" s="51"/>
    </row>
    <row r="2" spans="1:41" ht="14.5" customHeight="1">
      <c r="A2" s="14" t="s">
        <v>28</v>
      </c>
      <c r="B2" s="86"/>
      <c r="C2" s="86"/>
      <c r="D2" s="86"/>
      <c r="E2" s="52"/>
    </row>
    <row r="3" spans="1:41">
      <c r="A3" s="14" t="s">
        <v>53</v>
      </c>
      <c r="B3" s="86"/>
      <c r="C3" s="86"/>
      <c r="D3" s="86"/>
      <c r="E3" s="52"/>
    </row>
    <row r="4" spans="1:41">
      <c r="A4" s="14" t="s">
        <v>54</v>
      </c>
      <c r="B4" s="86"/>
      <c r="C4" s="86"/>
      <c r="D4" s="86"/>
      <c r="E4" s="52"/>
    </row>
    <row r="5" spans="1:41">
      <c r="A5" s="14" t="s">
        <v>29</v>
      </c>
      <c r="B5" s="86"/>
      <c r="C5" s="86"/>
      <c r="D5" s="86"/>
      <c r="E5" s="52"/>
    </row>
    <row r="6" spans="1:41">
      <c r="A6" s="14" t="s">
        <v>30</v>
      </c>
      <c r="B6" s="86"/>
      <c r="C6" s="86"/>
      <c r="D6" s="86"/>
      <c r="E6" s="52"/>
    </row>
    <row r="7" spans="1:41" ht="45" customHeight="1" thickBot="1">
      <c r="A7" s="15" t="s">
        <v>31</v>
      </c>
      <c r="B7" s="81"/>
      <c r="C7" s="81"/>
      <c r="D7" s="81"/>
      <c r="E7" s="53"/>
    </row>
    <row r="8" spans="1:41" ht="73" thickBot="1">
      <c r="A8" s="16" t="s">
        <v>32</v>
      </c>
      <c r="B8" s="85" t="s">
        <v>33</v>
      </c>
      <c r="C8" s="85"/>
      <c r="D8" s="85"/>
      <c r="E8" s="85"/>
      <c r="F8" s="85"/>
      <c r="G8" s="83" t="s">
        <v>34</v>
      </c>
      <c r="H8" s="83"/>
      <c r="I8" s="83"/>
      <c r="J8" s="83"/>
      <c r="K8" s="83"/>
      <c r="L8" s="85" t="s">
        <v>35</v>
      </c>
      <c r="M8" s="85"/>
      <c r="N8" s="85"/>
      <c r="O8" s="85"/>
      <c r="P8" s="85"/>
      <c r="Q8" s="83" t="s">
        <v>36</v>
      </c>
      <c r="R8" s="83"/>
      <c r="S8" s="83"/>
      <c r="T8" s="83"/>
      <c r="U8" s="83"/>
      <c r="V8" s="85" t="s">
        <v>37</v>
      </c>
      <c r="W8" s="85"/>
      <c r="X8" s="85"/>
      <c r="Y8" s="85"/>
      <c r="Z8" s="85"/>
      <c r="AA8" s="83" t="s">
        <v>38</v>
      </c>
      <c r="AB8" s="83"/>
      <c r="AC8" s="83"/>
      <c r="AD8" s="83"/>
      <c r="AE8" s="83"/>
      <c r="AF8" s="85" t="s">
        <v>39</v>
      </c>
      <c r="AG8" s="85"/>
      <c r="AH8" s="85"/>
      <c r="AI8" s="85"/>
      <c r="AJ8" s="85"/>
      <c r="AK8" s="83" t="s">
        <v>40</v>
      </c>
      <c r="AL8" s="83"/>
      <c r="AM8" s="83"/>
      <c r="AN8" s="83"/>
      <c r="AO8" s="84"/>
    </row>
    <row r="9" spans="1:41">
      <c r="A9" s="17" t="s">
        <v>41</v>
      </c>
      <c r="B9" s="18" t="s">
        <v>42</v>
      </c>
      <c r="C9" s="18" t="s">
        <v>43</v>
      </c>
      <c r="D9" s="18" t="s">
        <v>44</v>
      </c>
      <c r="E9" s="18" t="s">
        <v>45</v>
      </c>
      <c r="F9" s="18" t="s">
        <v>46</v>
      </c>
      <c r="G9" s="19" t="s">
        <v>42</v>
      </c>
      <c r="H9" s="19" t="s">
        <v>43</v>
      </c>
      <c r="I9" s="19" t="s">
        <v>44</v>
      </c>
      <c r="J9" s="19" t="s">
        <v>45</v>
      </c>
      <c r="K9" s="19" t="s">
        <v>46</v>
      </c>
      <c r="L9" s="18" t="s">
        <v>42</v>
      </c>
      <c r="M9" s="18" t="s">
        <v>43</v>
      </c>
      <c r="N9" s="18" t="s">
        <v>44</v>
      </c>
      <c r="O9" s="18" t="s">
        <v>45</v>
      </c>
      <c r="P9" s="18" t="s">
        <v>46</v>
      </c>
      <c r="Q9" s="19" t="s">
        <v>42</v>
      </c>
      <c r="R9" s="19" t="s">
        <v>43</v>
      </c>
      <c r="S9" s="19" t="s">
        <v>44</v>
      </c>
      <c r="T9" s="19" t="s">
        <v>45</v>
      </c>
      <c r="U9" s="19" t="s">
        <v>46</v>
      </c>
      <c r="V9" s="18" t="s">
        <v>42</v>
      </c>
      <c r="W9" s="18" t="s">
        <v>43</v>
      </c>
      <c r="X9" s="18" t="s">
        <v>44</v>
      </c>
      <c r="Y9" s="18" t="s">
        <v>45</v>
      </c>
      <c r="Z9" s="18" t="s">
        <v>46</v>
      </c>
      <c r="AA9" s="19" t="s">
        <v>42</v>
      </c>
      <c r="AB9" s="19" t="s">
        <v>43</v>
      </c>
      <c r="AC9" s="19" t="s">
        <v>44</v>
      </c>
      <c r="AD9" s="19" t="s">
        <v>45</v>
      </c>
      <c r="AE9" s="19" t="s">
        <v>46</v>
      </c>
      <c r="AF9" s="18" t="s">
        <v>42</v>
      </c>
      <c r="AG9" s="18" t="s">
        <v>43</v>
      </c>
      <c r="AH9" s="18" t="s">
        <v>44</v>
      </c>
      <c r="AI9" s="18" t="s">
        <v>45</v>
      </c>
      <c r="AJ9" s="18" t="s">
        <v>46</v>
      </c>
      <c r="AK9" s="19" t="s">
        <v>42</v>
      </c>
      <c r="AL9" s="19" t="s">
        <v>43</v>
      </c>
      <c r="AM9" s="19" t="s">
        <v>44</v>
      </c>
      <c r="AN9" s="19" t="s">
        <v>45</v>
      </c>
      <c r="AO9" s="19" t="s">
        <v>46</v>
      </c>
    </row>
    <row r="10" spans="1:41">
      <c r="A10" s="14" t="s">
        <v>55</v>
      </c>
      <c r="B10" s="27"/>
      <c r="C10" s="27"/>
      <c r="D10" s="27"/>
      <c r="E10" s="27"/>
      <c r="F10" s="27"/>
      <c r="G10" s="28"/>
      <c r="H10" s="28"/>
      <c r="I10" s="28"/>
      <c r="J10" s="28"/>
      <c r="K10" s="28"/>
      <c r="L10" s="27"/>
      <c r="M10" s="27"/>
      <c r="N10" s="27"/>
      <c r="O10" s="27"/>
      <c r="P10" s="27"/>
      <c r="Q10" s="28"/>
      <c r="R10" s="28"/>
      <c r="S10" s="28"/>
      <c r="T10" s="28"/>
      <c r="U10" s="28"/>
      <c r="V10" s="27"/>
      <c r="W10" s="27"/>
      <c r="X10" s="27"/>
      <c r="Y10" s="27"/>
      <c r="Z10" s="27"/>
      <c r="AA10" s="28"/>
      <c r="AB10" s="28"/>
      <c r="AC10" s="28"/>
      <c r="AD10" s="28"/>
      <c r="AE10" s="28"/>
      <c r="AF10" s="27"/>
      <c r="AG10" s="27"/>
      <c r="AH10" s="27"/>
      <c r="AI10" s="27"/>
      <c r="AJ10" s="27"/>
      <c r="AK10" s="28"/>
      <c r="AL10" s="28"/>
      <c r="AM10" s="28"/>
      <c r="AN10" s="28"/>
      <c r="AO10" s="28"/>
    </row>
    <row r="11" spans="1:41" ht="31">
      <c r="A11" s="56" t="s">
        <v>67</v>
      </c>
    </row>
    <row r="12" spans="1:41" ht="31">
      <c r="A12" s="57" t="s">
        <v>68</v>
      </c>
    </row>
    <row r="13" spans="1:41" ht="31">
      <c r="A13" s="57" t="s">
        <v>73</v>
      </c>
    </row>
    <row r="14" spans="1:41" ht="31">
      <c r="A14" s="57" t="s">
        <v>69</v>
      </c>
    </row>
    <row r="15" spans="1:41" ht="31">
      <c r="A15" s="57" t="s">
        <v>72</v>
      </c>
    </row>
    <row r="16" spans="1:41" ht="31">
      <c r="A16" s="57" t="s">
        <v>70</v>
      </c>
    </row>
    <row r="17" spans="1:41" ht="35" customHeight="1">
      <c r="A17" s="58" t="s">
        <v>71</v>
      </c>
    </row>
    <row r="18" spans="1:41">
      <c r="A18" s="20" t="s">
        <v>47</v>
      </c>
      <c r="B18" s="21">
        <f t="shared" ref="B18:AO18" si="0">SUM(B11:B17)</f>
        <v>0</v>
      </c>
      <c r="C18" s="21">
        <f t="shared" si="0"/>
        <v>0</v>
      </c>
      <c r="D18" s="21">
        <f t="shared" si="0"/>
        <v>0</v>
      </c>
      <c r="E18" s="21">
        <f t="shared" si="0"/>
        <v>0</v>
      </c>
      <c r="F18" s="21">
        <f t="shared" si="0"/>
        <v>0</v>
      </c>
      <c r="G18" s="21">
        <f t="shared" si="0"/>
        <v>0</v>
      </c>
      <c r="H18" s="21">
        <f t="shared" si="0"/>
        <v>0</v>
      </c>
      <c r="I18" s="21">
        <f t="shared" si="0"/>
        <v>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0</v>
      </c>
      <c r="X18" s="21">
        <f t="shared" si="0"/>
        <v>0</v>
      </c>
      <c r="Y18" s="21">
        <f t="shared" si="0"/>
        <v>0</v>
      </c>
      <c r="Z18" s="21">
        <f t="shared" si="0"/>
        <v>0</v>
      </c>
      <c r="AA18" s="21">
        <f t="shared" si="0"/>
        <v>0</v>
      </c>
      <c r="AB18" s="21">
        <f t="shared" si="0"/>
        <v>0</v>
      </c>
      <c r="AC18" s="21">
        <f t="shared" si="0"/>
        <v>0</v>
      </c>
      <c r="AD18" s="21">
        <f t="shared" si="0"/>
        <v>0</v>
      </c>
      <c r="AE18" s="21">
        <f t="shared" si="0"/>
        <v>0</v>
      </c>
      <c r="AF18" s="21">
        <f t="shared" si="0"/>
        <v>0</v>
      </c>
      <c r="AG18" s="21">
        <f t="shared" si="0"/>
        <v>0</v>
      </c>
      <c r="AH18" s="21">
        <f t="shared" si="0"/>
        <v>0</v>
      </c>
      <c r="AI18" s="21">
        <f t="shared" si="0"/>
        <v>0</v>
      </c>
      <c r="AJ18" s="21">
        <f t="shared" si="0"/>
        <v>0</v>
      </c>
      <c r="AK18" s="21">
        <f t="shared" si="0"/>
        <v>0</v>
      </c>
      <c r="AL18" s="21">
        <f t="shared" si="0"/>
        <v>0</v>
      </c>
      <c r="AM18" s="21">
        <f t="shared" si="0"/>
        <v>0</v>
      </c>
      <c r="AN18" s="21">
        <f t="shared" si="0"/>
        <v>0</v>
      </c>
      <c r="AO18" s="21">
        <f t="shared" si="0"/>
        <v>0</v>
      </c>
    </row>
    <row r="19" spans="1:41" ht="21.5" thickBot="1">
      <c r="A19" s="55" t="s">
        <v>64</v>
      </c>
      <c r="B19" s="50">
        <f>B18/21</f>
        <v>0</v>
      </c>
      <c r="C19" s="50">
        <f t="shared" ref="C19:AO19" si="1">C18/21</f>
        <v>0</v>
      </c>
      <c r="D19" s="50">
        <f t="shared" si="1"/>
        <v>0</v>
      </c>
      <c r="E19" s="50">
        <f t="shared" si="1"/>
        <v>0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0</v>
      </c>
      <c r="L19" s="50">
        <f t="shared" si="1"/>
        <v>0</v>
      </c>
      <c r="M19" s="50">
        <f t="shared" si="1"/>
        <v>0</v>
      </c>
      <c r="N19" s="50">
        <f t="shared" si="1"/>
        <v>0</v>
      </c>
      <c r="O19" s="50">
        <f t="shared" si="1"/>
        <v>0</v>
      </c>
      <c r="P19" s="50">
        <f t="shared" si="1"/>
        <v>0</v>
      </c>
      <c r="Q19" s="50">
        <f t="shared" si="1"/>
        <v>0</v>
      </c>
      <c r="R19" s="50">
        <f t="shared" si="1"/>
        <v>0</v>
      </c>
      <c r="S19" s="50">
        <f t="shared" si="1"/>
        <v>0</v>
      </c>
      <c r="T19" s="50">
        <f t="shared" si="1"/>
        <v>0</v>
      </c>
      <c r="U19" s="50">
        <f t="shared" si="1"/>
        <v>0</v>
      </c>
      <c r="V19" s="50">
        <f t="shared" si="1"/>
        <v>0</v>
      </c>
      <c r="W19" s="50">
        <f t="shared" si="1"/>
        <v>0</v>
      </c>
      <c r="X19" s="50">
        <f t="shared" si="1"/>
        <v>0</v>
      </c>
      <c r="Y19" s="50">
        <f t="shared" si="1"/>
        <v>0</v>
      </c>
      <c r="Z19" s="50">
        <f t="shared" si="1"/>
        <v>0</v>
      </c>
      <c r="AA19" s="50">
        <f t="shared" si="1"/>
        <v>0</v>
      </c>
      <c r="AB19" s="50">
        <f t="shared" si="1"/>
        <v>0</v>
      </c>
      <c r="AC19" s="50">
        <f t="shared" si="1"/>
        <v>0</v>
      </c>
      <c r="AD19" s="50">
        <f t="shared" si="1"/>
        <v>0</v>
      </c>
      <c r="AE19" s="50">
        <f t="shared" si="1"/>
        <v>0</v>
      </c>
      <c r="AF19" s="50">
        <f t="shared" si="1"/>
        <v>0</v>
      </c>
      <c r="AG19" s="50">
        <f t="shared" si="1"/>
        <v>0</v>
      </c>
      <c r="AH19" s="50">
        <f t="shared" si="1"/>
        <v>0</v>
      </c>
      <c r="AI19" s="50">
        <f t="shared" si="1"/>
        <v>0</v>
      </c>
      <c r="AJ19" s="50">
        <f t="shared" si="1"/>
        <v>0</v>
      </c>
      <c r="AK19" s="50">
        <f t="shared" si="1"/>
        <v>0</v>
      </c>
      <c r="AL19" s="50">
        <f t="shared" si="1"/>
        <v>0</v>
      </c>
      <c r="AM19" s="50">
        <f t="shared" si="1"/>
        <v>0</v>
      </c>
      <c r="AN19" s="50">
        <f t="shared" si="1"/>
        <v>0</v>
      </c>
      <c r="AO19" s="50">
        <f t="shared" si="1"/>
        <v>0</v>
      </c>
    </row>
    <row r="20" spans="1:41" ht="89">
      <c r="A20" s="54" t="s">
        <v>66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</row>
    <row r="21" spans="1:41" ht="29">
      <c r="A21" s="20" t="s">
        <v>48</v>
      </c>
      <c r="B21" s="22">
        <v>1</v>
      </c>
      <c r="C21" s="79" t="s">
        <v>65</v>
      </c>
      <c r="D21" s="80"/>
      <c r="E21" s="80"/>
      <c r="F21" s="80"/>
      <c r="G21" s="80"/>
      <c r="H21" s="80"/>
      <c r="I21" s="80"/>
    </row>
    <row r="22" spans="1:41" ht="29" customHeight="1">
      <c r="A22" s="20" t="s">
        <v>49</v>
      </c>
      <c r="B22" s="23" t="s">
        <v>50</v>
      </c>
    </row>
    <row r="23" spans="1:41" ht="31">
      <c r="A23" s="24" t="s">
        <v>58</v>
      </c>
      <c r="B23" s="25">
        <f>(SUM(B11:AO11))/($B$21*3)</f>
        <v>0</v>
      </c>
    </row>
    <row r="24" spans="1:41" ht="31">
      <c r="A24" s="24" t="s">
        <v>57</v>
      </c>
      <c r="B24" s="25">
        <f t="shared" ref="B24:B29" si="2">(SUM(B12:AO12))/($B$21*3)</f>
        <v>0</v>
      </c>
    </row>
    <row r="25" spans="1:41" ht="31">
      <c r="A25" s="24" t="s">
        <v>59</v>
      </c>
      <c r="B25" s="25">
        <f t="shared" si="2"/>
        <v>0</v>
      </c>
    </row>
    <row r="26" spans="1:41" ht="31">
      <c r="A26" s="24" t="s">
        <v>60</v>
      </c>
      <c r="B26" s="25">
        <f t="shared" si="2"/>
        <v>0</v>
      </c>
    </row>
    <row r="27" spans="1:41" ht="31">
      <c r="A27" s="24" t="s">
        <v>61</v>
      </c>
      <c r="B27" s="25">
        <f t="shared" si="2"/>
        <v>0</v>
      </c>
    </row>
    <row r="28" spans="1:41" ht="31">
      <c r="A28" s="24" t="s">
        <v>62</v>
      </c>
      <c r="B28" s="25">
        <f t="shared" si="2"/>
        <v>0</v>
      </c>
    </row>
    <row r="29" spans="1:41" ht="31">
      <c r="A29" s="24" t="s">
        <v>63</v>
      </c>
      <c r="B29" s="25">
        <f t="shared" si="2"/>
        <v>0</v>
      </c>
    </row>
    <row r="30" spans="1:41" ht="15.5">
      <c r="A30" s="26" t="s">
        <v>51</v>
      </c>
      <c r="B30" s="25">
        <f>(SUM(B11:AO17))/($B$21*21)</f>
        <v>0</v>
      </c>
    </row>
  </sheetData>
  <mergeCells count="16">
    <mergeCell ref="C21:I21"/>
    <mergeCell ref="B7:D7"/>
    <mergeCell ref="A1:D1"/>
    <mergeCell ref="AK8:AO8"/>
    <mergeCell ref="G8:K8"/>
    <mergeCell ref="L8:P8"/>
    <mergeCell ref="Q8:U8"/>
    <mergeCell ref="V8:Z8"/>
    <mergeCell ref="AA8:AE8"/>
    <mergeCell ref="AF8:AJ8"/>
    <mergeCell ref="B8:F8"/>
    <mergeCell ref="B2:D2"/>
    <mergeCell ref="B3:D3"/>
    <mergeCell ref="B4:D4"/>
    <mergeCell ref="B5:D5"/>
    <mergeCell ref="B6:D6"/>
  </mergeCells>
  <dataValidations count="1">
    <dataValidation type="whole" allowBlank="1" showInputMessage="1" showErrorMessage="1" errorTitle="Non-accepted value entered" error="Valid values for each component are: _x000a_0 = not implemented_x000d__x000a_1 = limited implementation_x000d__x000a_2 = partial implementation_x000d__x000a_3 = full implementation" promptTitle="Accepted Values" prompt="For each component, enter:_x000a_0 = not implemented_x000d__x000a_1 = limited implementation_x000d__x000a_2 = partial implementation_x000d__x000a_3 = full implementation" sqref="B11:AO17" xr:uid="{00000000-0002-0000-0200-000000000000}">
      <formula1>0</formula1>
      <formula2>3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defaultColWidth="10.84375" defaultRowHeight="15.5"/>
  <cols>
    <col min="1" max="1" width="37.15234375" bestFit="1" customWidth="1"/>
  </cols>
  <sheetData>
    <row r="1" spans="1:1">
      <c r="A1" t="s">
        <v>7</v>
      </c>
    </row>
    <row r="2" spans="1:1">
      <c r="A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DBR Planning</vt:lpstr>
      <vt:lpstr>DBR Student Data</vt:lpstr>
      <vt:lpstr>DBR Treatment Integrity Data</vt:lpstr>
      <vt:lpstr>DBR Freq Dropdown</vt:lpstr>
      <vt:lpstr>Graph Behavior 1-3</vt:lpstr>
      <vt:lpstr>Graph Behavior 1</vt:lpstr>
      <vt:lpstr>Graph Behavior 2</vt:lpstr>
      <vt:lpstr>Graph Behavior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Germer</dc:creator>
  <cp:lastModifiedBy>Buckman, Mark</cp:lastModifiedBy>
  <cp:lastPrinted>2020-01-03T18:22:40Z</cp:lastPrinted>
  <dcterms:created xsi:type="dcterms:W3CDTF">2019-07-07T22:44:45Z</dcterms:created>
  <dcterms:modified xsi:type="dcterms:W3CDTF">2020-01-06T17:01:21Z</dcterms:modified>
</cp:coreProperties>
</file>