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2017 KU Ci3T Imp 2 IRB 140994\2017 KU Ci3T Imp 2 IRB 140994 Training\2018 Session 02\"/>
    </mc:Choice>
  </mc:AlternateContent>
  <xr:revisionPtr revIDLastSave="0" documentId="8_{B2968FC6-E5E2-492A-9F2C-FF395A9E8583}" xr6:coauthVersionLast="38" xr6:coauthVersionMax="38" xr10:uidLastSave="{00000000-0000-0000-0000-000000000000}"/>
  <bookViews>
    <workbookView xWindow="0" yWindow="0" windowWidth="20490" windowHeight="7755" activeTab="1" xr2:uid="{00000000-000D-0000-FFFF-FFFF00000000}"/>
  </bookViews>
  <sheets>
    <sheet name="Table of Contents" sheetId="3" r:id="rId1"/>
    <sheet name="Ci3T IMP S1 2-HR" sheetId="4" r:id="rId2"/>
    <sheet name="Ci3T IMP S1 3-HR" sheetId="1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4" l="1"/>
  <c r="A2" i="1"/>
  <c r="B23" i="4"/>
  <c r="B6" i="4"/>
  <c r="A7" i="4" s="1"/>
  <c r="B7" i="4" s="1"/>
  <c r="A8" i="4" s="1"/>
  <c r="B8" i="4" s="1"/>
  <c r="A9" i="4" s="1"/>
  <c r="B9" i="4" s="1"/>
  <c r="A10" i="4" s="1"/>
  <c r="B10" i="4" s="1"/>
  <c r="A11" i="4" s="1"/>
  <c r="B11" i="4" s="1"/>
  <c r="A12" i="4" s="1"/>
  <c r="B12" i="4" s="1"/>
  <c r="A13" i="4" s="1"/>
  <c r="B13" i="4" s="1"/>
  <c r="A14" i="4" s="1"/>
  <c r="B14" i="4" s="1"/>
  <c r="A15" i="4" s="1"/>
  <c r="B15" i="4" s="1"/>
  <c r="A16" i="4" s="1"/>
  <c r="B16" i="4" s="1"/>
  <c r="A17" i="4" s="1"/>
  <c r="B17" i="4" s="1"/>
  <c r="A18" i="4" s="1"/>
  <c r="B18" i="4" s="1"/>
  <c r="A19" i="4" s="1"/>
  <c r="B19" i="4" s="1"/>
  <c r="A20" i="4" s="1"/>
  <c r="B20" i="4" s="1"/>
  <c r="A21" i="4" s="1"/>
  <c r="B21" i="4" s="1"/>
  <c r="A22" i="4" s="1"/>
  <c r="B22" i="4" s="1"/>
  <c r="B24" i="4" s="1"/>
  <c r="B5" i="4"/>
  <c r="A5" i="4" s="1"/>
  <c r="B23" i="1" l="1"/>
  <c r="B5" i="1"/>
  <c r="A5" i="1" s="1"/>
  <c r="B6" i="1" l="1"/>
  <c r="A7" i="1" s="1"/>
  <c r="B7" i="1" s="1"/>
  <c r="A8" i="1" s="1"/>
  <c r="B8" i="1" s="1"/>
  <c r="A9" i="1" s="1"/>
  <c r="B9" i="1" s="1"/>
  <c r="A10" i="1" s="1"/>
  <c r="B10" i="1" s="1"/>
  <c r="A11" i="1" l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B24" i="1" l="1"/>
</calcChain>
</file>

<file path=xl/sharedStrings.xml><?xml version="1.0" encoding="utf-8"?>
<sst xmlns="http://schemas.openxmlformats.org/spreadsheetml/2006/main" count="100" uniqueCount="48">
  <si>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</si>
  <si>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</si>
  <si>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</si>
  <si>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</si>
  <si>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</si>
  <si>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</si>
  <si>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</si>
  <si>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</si>
  <si>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</si>
  <si>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 xml:space="preserve">Registration </t>
  </si>
  <si>
    <t>Ci3T Overview</t>
  </si>
  <si>
    <t>Intro, Agenda, Dropbox</t>
  </si>
  <si>
    <t>Timer Slide</t>
  </si>
  <si>
    <t>Faculty and staff recognition postcard</t>
  </si>
  <si>
    <t>Comprehensive, Integrated, Three-Tiered (Ci3T) Model of Prevention</t>
  </si>
  <si>
    <t>Implementation Professional Learning Series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</si>
  <si>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</si>
  <si>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</si>
  <si>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</si>
  <si>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Screening Overview</t>
  </si>
  <si>
    <t>Let's Talk:  Screening Procedures</t>
  </si>
  <si>
    <t>Using Screening Data:  Low-intensity strategies</t>
  </si>
  <si>
    <t>Using Screening Data:  Tier 2 and 3</t>
  </si>
  <si>
    <t>Communication with Stakeholders</t>
  </si>
  <si>
    <t>Let's Talk:  Communicating with Stakeholders</t>
  </si>
  <si>
    <t>Let's Talk: Sharing back with staff</t>
  </si>
  <si>
    <t>Session 2: Planning for Success:  Monitoring &amp; Communication</t>
  </si>
  <si>
    <t>1-7</t>
  </si>
  <si>
    <t>Team members log into Dropbox</t>
  </si>
  <si>
    <t>Wrapping Up and Moving Forward</t>
  </si>
  <si>
    <t>8-14</t>
  </si>
  <si>
    <t>14-29</t>
  </si>
  <si>
    <t>Research Partnership</t>
  </si>
  <si>
    <t>31-32</t>
  </si>
  <si>
    <t>Reflect and Plan: Sharing Data with F&amp;S</t>
  </si>
  <si>
    <t>33-44</t>
  </si>
  <si>
    <t>45-52</t>
  </si>
  <si>
    <t>Using Screening Data to Inform Instruction: Tier 1</t>
  </si>
  <si>
    <t>60-79</t>
  </si>
  <si>
    <t>54-59</t>
  </si>
  <si>
    <t>81-85</t>
  </si>
  <si>
    <t>87-89</t>
  </si>
  <si>
    <t>90-95</t>
  </si>
  <si>
    <t>97-100</t>
  </si>
  <si>
    <t>Wrapping up and Homework</t>
  </si>
  <si>
    <t>Preview: Using Treatment Integrity/Social Validity Data Day 2</t>
  </si>
  <si>
    <t>Preparing to collect Treatment Integrity/Social Validity data</t>
  </si>
  <si>
    <t>Let's talk:  Using Screening Data &amp;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</si>
</sst>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Border="1">
      <alignment vertical="top"/>
    </xf>
    <xf numFmtId="0" fontId="0" fillId="0" borderId="0" xfId="0" applyBorder="1" applyAlignment="1">
      <alignment wrapText="1"/>
    </xf>
    <xf numFmtId="164" fontId="0" fillId="0" borderId="0" xfId="0" applyNumberFormat="1" applyBorder="1">
      <alignment vertical="top"/>
    </xf>
    <xf numFmtId="0" fontId="0" fillId="0" borderId="0" xfId="0" applyFill="1" applyBorder="1">
      <alignment vertical="top"/>
    </xf>
    <xf numFmtId="164" fontId="7" fillId="2" borderId="3" xfId="0" applyNumberFormat="1" applyFont="1" applyFill="1" applyBorder="1">
      <alignment vertical="top"/>
    </xf>
    <xf numFmtId="164" fontId="7" fillId="2" borderId="4" xfId="0" applyNumberFormat="1" applyFont="1" applyFill="1" applyBorder="1">
      <alignment vertical="top"/>
    </xf>
    <xf numFmtId="0" fontId="7" fillId="2" borderId="4" xfId="0" applyFont="1" applyFill="1" applyBorder="1">
      <alignment vertical="top"/>
    </xf>
    <xf numFmtId="0" fontId="7" fillId="2" borderId="4" xfId="0" applyFont="1" applyFill="1" applyBorder="1" applyAlignment="1">
      <alignment wrapText="1"/>
    </xf>
    <xf numFmtId="164" fontId="1" fillId="0" borderId="0" xfId="0" applyNumberFormat="1" applyFont="1" applyBorder="1">
      <alignment vertical="top"/>
    </xf>
    <xf numFmtId="164" fontId="0" fillId="0" borderId="2" xfId="0" applyNumberFormat="1" applyFill="1" applyBorder="1">
      <alignment vertical="top"/>
    </xf>
    <xf numFmtId="0" fontId="0" fillId="0" borderId="2" xfId="0" applyFill="1" applyBorder="1">
      <alignment vertical="top"/>
    </xf>
    <xf numFmtId="0" fontId="0" fillId="0" borderId="2" xfId="0" applyFill="1" applyBorder="1" applyAlignment="1">
      <alignment wrapText="1"/>
    </xf>
    <xf numFmtId="0" fontId="0" fillId="0" borderId="0" xfId="0" applyFill="1">
      <alignment vertical="top"/>
    </xf>
    <xf numFmtId="164" fontId="0" fillId="0" borderId="1" xfId="0" applyNumberFormat="1" applyFill="1" applyBorder="1">
      <alignment vertical="top"/>
    </xf>
    <xf numFmtId="0" fontId="0" fillId="0" borderId="1" xfId="0" applyFill="1" applyBorder="1">
      <alignment vertical="top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readingOrder="1"/>
    </xf>
    <xf numFmtId="164" fontId="0" fillId="3" borderId="1" xfId="0" applyNumberFormat="1" applyFill="1" applyBorder="1">
      <alignment vertical="top"/>
    </xf>
    <xf numFmtId="0" fontId="0" fillId="3" borderId="1" xfId="0" applyFill="1" applyBorder="1">
      <alignment vertical="top"/>
    </xf>
    <xf numFmtId="0" fontId="0" fillId="3" borderId="1" xfId="0" applyFill="1" applyBorder="1" applyAlignment="1">
      <alignment wrapText="1"/>
    </xf>
    <xf numFmtId="164" fontId="1" fillId="4" borderId="2" xfId="0" applyNumberFormat="1" applyFont="1" applyFill="1" applyBorder="1">
      <alignment vertical="top"/>
    </xf>
    <xf numFmtId="0" fontId="12" fillId="0" borderId="0" xfId="0" applyFont="1">
      <alignment vertical="top"/>
    </xf>
    <xf numFmtId="0" fontId="12" fillId="0" borderId="0" xfId="0" applyFont="1" applyBorder="1">
      <alignment vertical="top"/>
    </xf>
    <xf numFmtId="164" fontId="0" fillId="0" borderId="2" xfId="0" applyNumberFormat="1" applyFill="1" applyBorder="1" applyAlignment="1">
      <alignment wrapText="1"/>
    </xf>
    <xf numFmtId="0" fontId="7" fillId="2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1" fillId="0" borderId="0" xfId="27" applyAlignment="1">
      <alignment vertical="top"/>
    </xf>
    <xf numFmtId="0" fontId="9" fillId="0" borderId="0" xfId="25" applyAlignment="1">
      <alignment horizontal="center" vertical="top"/>
    </xf>
    <xf numFmtId="0" fontId="10" fillId="0" borderId="5" xfId="26" applyAlignment="1">
      <alignment horizontal="center" vertical="top"/>
    </xf>
    <xf numFmtId="0" fontId="0" fillId="0" borderId="0" xfId="0" applyAlignment="1">
      <alignment horizontal="left" vertical="top" wrapText="1" indent="1"/>
    </xf>
    <xf numFmtId="1" fontId="12" fillId="0" borderId="0" xfId="0" applyNumberFormat="1" applyFont="1">
      <alignment vertical="top"/>
    </xf>
    <xf numFmtId="1" fontId="7" fillId="2" borderId="4" xfId="0" applyNumberFormat="1" applyFont="1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Border="1">
      <alignment vertical="top"/>
    </xf>
    <xf numFmtId="49" fontId="0" fillId="0" borderId="2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0" fontId="0" fillId="0" borderId="2" xfId="0" applyFill="1" applyBorder="1" applyAlignment="1"/>
    <xf numFmtId="1" fontId="0" fillId="3" borderId="1" xfId="0" applyNumberForma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/>
    </xf>
    <xf numFmtId="0" fontId="0" fillId="0" borderId="3" xfId="0" applyFill="1" applyBorder="1" applyAlignment="1"/>
    <xf numFmtId="0" fontId="0" fillId="0" borderId="6" xfId="0" applyFill="1" applyBorder="1" applyAlignment="1"/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30800</xdr:rowOff>
    </xdr:from>
    <xdr:to>
      <xdr:col>4</xdr:col>
      <xdr:colOff>952501</xdr:colOff>
      <xdr:row>7</xdr:row>
      <xdr:rowOff>183200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1322664">
          <a:off x="723901" y="230825"/>
          <a:ext cx="2590800" cy="1228725"/>
        </a:xfrm>
        <a:prstGeom prst="lef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start time here, delete this arrow, and the remaining</a:t>
          </a:r>
          <a:r>
            <a:rPr lang="en-US" sz="1100" baseline="0"/>
            <a:t> times will auto-calculate.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</xdr:colOff>
      <xdr:row>1</xdr:row>
      <xdr:rowOff>21274</xdr:rowOff>
    </xdr:from>
    <xdr:to>
      <xdr:col>4</xdr:col>
      <xdr:colOff>904878</xdr:colOff>
      <xdr:row>7</xdr:row>
      <xdr:rowOff>173674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1322664">
          <a:off x="676278" y="221299"/>
          <a:ext cx="2590800" cy="1228725"/>
        </a:xfrm>
        <a:prstGeom prst="lef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start time here, delete this arrow, and the remaining</a:t>
          </a:r>
          <a:r>
            <a:rPr lang="en-US" sz="1100" baseline="0"/>
            <a:t> times will auto-calculate.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A4" sqref="A4"/>
    </sheetView>
  </sheetViews>
  <sheetFormatPr defaultRowHeight="15.75" x14ac:dyDescent="0.25"/>
  <cols>
    <col min="1" max="1" width="92.75" bestFit="1" customWidth="1"/>
  </cols>
  <sheetData>
    <row r="1" spans="1:1" ht="22.5" x14ac:dyDescent="0.25">
      <c r="A1" s="31" t="s">
        <v>14</v>
      </c>
    </row>
    <row r="2" spans="1:1" ht="22.5" x14ac:dyDescent="0.25">
      <c r="A2" s="31" t="s">
        <v>15</v>
      </c>
    </row>
    <row r="3" spans="1:1" ht="20.25" thickBot="1" x14ac:dyDescent="0.3">
      <c r="A3" s="32" t="s">
        <v>26</v>
      </c>
    </row>
    <row r="4" spans="1:1" ht="16.5" thickTop="1" x14ac:dyDescent="0.25"/>
    <row r="5" spans="1:1" x14ac:dyDescent="0.25">
      <c r="A5" s="30" t="s">
        <v>16</v>
      </c>
    </row>
    <row r="6" spans="1:1" ht="63.75" customHeight="1" x14ac:dyDescent="0.25">
      <c r="A6" s="33" t="s">
        <v>17</v>
      </c>
    </row>
    <row r="7" spans="1:1" x14ac:dyDescent="0.25">
      <c r="A7" s="3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view="pageLayout" workbookViewId="0">
      <selection activeCell="A3" sqref="A3"/>
    </sheetView>
  </sheetViews>
  <sheetFormatPr defaultColWidth="8.875" defaultRowHeight="15.75" x14ac:dyDescent="0.25"/>
  <cols>
    <col min="1" max="1" width="8.75" style="3" customWidth="1"/>
    <col min="2" max="2" width="9.125" style="3" bestFit="1" customWidth="1"/>
    <col min="3" max="3" width="5.5" style="1" customWidth="1"/>
    <col min="4" max="4" width="7.125" style="40" customWidth="1"/>
    <col min="5" max="5" width="53" style="2" customWidth="1"/>
    <col min="6" max="6" width="14.125" style="2" customWidth="1"/>
    <col min="7" max="7" width="19.125" style="1" customWidth="1"/>
    <col min="8" max="8" width="8.875" style="1"/>
    <col min="9" max="9" width="7.375" style="1" customWidth="1"/>
    <col min="10" max="16384" width="8.875" style="1"/>
  </cols>
  <sheetData>
    <row r="1" spans="1:8" x14ac:dyDescent="0.25">
      <c r="A1" s="45" t="s">
        <v>26</v>
      </c>
      <c r="B1" s="45"/>
      <c r="C1" s="45"/>
      <c r="D1" s="45"/>
      <c r="E1" s="45"/>
      <c r="F1" s="45"/>
      <c r="G1" s="45"/>
    </row>
    <row r="2" spans="1:8" x14ac:dyDescent="0.25">
      <c r="A2" s="45" t="str">
        <f>"November 14, 2018  ||  "&amp;TEXT(A6,"H:MM AM/PM")&amp;" - "&amp;TEXT(B24,"H:MM AM/PM")&amp;"  ||  TWO-HOUR SESSION"</f>
        <v>November 14, 2018  ||  5:00 PM - 7:00 PM  ||  TWO-HOUR SESSION</v>
      </c>
      <c r="B2" s="45"/>
      <c r="C2" s="45"/>
      <c r="D2" s="45"/>
      <c r="E2" s="45"/>
      <c r="F2" s="45"/>
      <c r="G2" s="45"/>
    </row>
    <row r="3" spans="1:8" s="24" customFormat="1" ht="6" x14ac:dyDescent="0.25">
      <c r="A3" s="23"/>
      <c r="B3" s="23"/>
      <c r="C3" s="23"/>
      <c r="D3" s="34"/>
      <c r="E3" s="23"/>
      <c r="F3" s="23"/>
      <c r="G3" s="23"/>
    </row>
    <row r="4" spans="1:8" s="4" customFormat="1" x14ac:dyDescent="0.25">
      <c r="A4" s="5" t="s">
        <v>5</v>
      </c>
      <c r="B4" s="6" t="s">
        <v>0</v>
      </c>
      <c r="C4" s="26" t="s">
        <v>1</v>
      </c>
      <c r="D4" s="35" t="s">
        <v>4</v>
      </c>
      <c r="E4" s="8" t="s">
        <v>2</v>
      </c>
      <c r="F4" s="8" t="s">
        <v>3</v>
      </c>
      <c r="G4" s="7" t="s">
        <v>6</v>
      </c>
    </row>
    <row r="5" spans="1:8" s="4" customFormat="1" x14ac:dyDescent="0.25">
      <c r="A5" s="10">
        <f>B5-TIME(0,30,0)</f>
        <v>0.6875</v>
      </c>
      <c r="B5" s="10">
        <f>A6</f>
        <v>0.70833333333333337</v>
      </c>
      <c r="C5" s="27">
        <v>30</v>
      </c>
      <c r="D5" s="36"/>
      <c r="E5" s="12" t="s">
        <v>9</v>
      </c>
      <c r="F5" s="46" t="s">
        <v>13</v>
      </c>
      <c r="G5" s="47"/>
    </row>
    <row r="6" spans="1:8" customFormat="1" x14ac:dyDescent="0.25">
      <c r="A6" s="22">
        <v>0.70833333333333337</v>
      </c>
      <c r="B6" s="10">
        <f>A6+TIME(0,C6,0)</f>
        <v>0.7104166666666667</v>
      </c>
      <c r="C6" s="27">
        <v>3</v>
      </c>
      <c r="D6" s="41" t="s">
        <v>27</v>
      </c>
      <c r="E6" s="12" t="s">
        <v>11</v>
      </c>
      <c r="F6" s="43" t="s">
        <v>28</v>
      </c>
      <c r="G6" s="11"/>
      <c r="H6" s="13"/>
    </row>
    <row r="7" spans="1:8" customFormat="1" x14ac:dyDescent="0.25">
      <c r="A7" s="14">
        <f t="shared" ref="A7:A22" si="0">B6</f>
        <v>0.7104166666666667</v>
      </c>
      <c r="B7" s="14">
        <f t="shared" ref="B7:B22" si="1">A7+TIME(0, C7,0)</f>
        <v>0.71250000000000002</v>
      </c>
      <c r="C7" s="28">
        <v>3</v>
      </c>
      <c r="D7" s="42" t="s">
        <v>30</v>
      </c>
      <c r="E7" s="16" t="s">
        <v>10</v>
      </c>
      <c r="F7" s="25"/>
      <c r="G7" s="12"/>
      <c r="H7" s="13"/>
    </row>
    <row r="8" spans="1:8" customFormat="1" x14ac:dyDescent="0.25">
      <c r="A8" s="14">
        <f t="shared" si="0"/>
        <v>0.71250000000000002</v>
      </c>
      <c r="B8" s="14">
        <f t="shared" si="1"/>
        <v>0.71805555555555556</v>
      </c>
      <c r="C8" s="28">
        <v>8</v>
      </c>
      <c r="D8" s="37" t="s">
        <v>31</v>
      </c>
      <c r="E8" s="16" t="s">
        <v>46</v>
      </c>
      <c r="F8" s="16"/>
      <c r="G8" s="17"/>
      <c r="H8" s="13"/>
    </row>
    <row r="9" spans="1:8" customFormat="1" x14ac:dyDescent="0.25">
      <c r="A9" s="14">
        <f t="shared" si="0"/>
        <v>0.71805555555555556</v>
      </c>
      <c r="B9" s="14">
        <f t="shared" si="1"/>
        <v>0.71875</v>
      </c>
      <c r="C9" s="28">
        <v>1</v>
      </c>
      <c r="D9" s="37">
        <v>30</v>
      </c>
      <c r="E9" s="16" t="s">
        <v>32</v>
      </c>
      <c r="F9" s="16"/>
      <c r="G9" s="17"/>
      <c r="H9" s="13"/>
    </row>
    <row r="10" spans="1:8" s="13" customFormat="1" x14ac:dyDescent="0.25">
      <c r="A10" s="19">
        <f t="shared" si="0"/>
        <v>0.71875</v>
      </c>
      <c r="B10" s="19">
        <f t="shared" si="1"/>
        <v>0.72569444444444442</v>
      </c>
      <c r="C10" s="29">
        <v>10</v>
      </c>
      <c r="D10" s="44" t="s">
        <v>33</v>
      </c>
      <c r="E10" s="21" t="s">
        <v>34</v>
      </c>
      <c r="F10" s="21" t="s">
        <v>12</v>
      </c>
      <c r="G10" s="20"/>
    </row>
    <row r="11" spans="1:8" s="13" customFormat="1" x14ac:dyDescent="0.25">
      <c r="A11" s="14">
        <f t="shared" si="0"/>
        <v>0.72569444444444442</v>
      </c>
      <c r="B11" s="14">
        <f t="shared" si="1"/>
        <v>0.73124999999999996</v>
      </c>
      <c r="C11" s="28">
        <v>8</v>
      </c>
      <c r="D11" s="38" t="s">
        <v>35</v>
      </c>
      <c r="E11" s="16" t="s">
        <v>19</v>
      </c>
      <c r="F11" s="16"/>
      <c r="G11" s="15"/>
    </row>
    <row r="12" spans="1:8" s="13" customFormat="1" x14ac:dyDescent="0.25">
      <c r="A12" s="14">
        <f t="shared" si="0"/>
        <v>0.73124999999999996</v>
      </c>
      <c r="B12" s="14">
        <f t="shared" si="1"/>
        <v>0.73819444444444438</v>
      </c>
      <c r="C12" s="28">
        <v>10</v>
      </c>
      <c r="D12" s="38" t="s">
        <v>36</v>
      </c>
      <c r="E12" s="16" t="s">
        <v>37</v>
      </c>
      <c r="F12" s="16"/>
      <c r="G12" s="15"/>
    </row>
    <row r="13" spans="1:8" s="13" customFormat="1" x14ac:dyDescent="0.25">
      <c r="A13" s="19">
        <f t="shared" si="0"/>
        <v>0.73819444444444438</v>
      </c>
      <c r="B13" s="19">
        <f t="shared" si="1"/>
        <v>0.7451388888888888</v>
      </c>
      <c r="C13" s="29">
        <v>10</v>
      </c>
      <c r="D13" s="39">
        <v>53</v>
      </c>
      <c r="E13" s="21" t="s">
        <v>20</v>
      </c>
      <c r="F13" s="21" t="s">
        <v>12</v>
      </c>
      <c r="G13" s="20"/>
    </row>
    <row r="14" spans="1:8" s="13" customFormat="1" x14ac:dyDescent="0.25">
      <c r="A14" s="14">
        <f t="shared" si="0"/>
        <v>0.7451388888888888</v>
      </c>
      <c r="B14" s="14">
        <f t="shared" si="1"/>
        <v>0.74861111111111101</v>
      </c>
      <c r="C14" s="28">
        <v>5</v>
      </c>
      <c r="D14" s="38" t="s">
        <v>39</v>
      </c>
      <c r="E14" s="16" t="s">
        <v>21</v>
      </c>
      <c r="F14" s="16"/>
      <c r="G14" s="18"/>
    </row>
    <row r="15" spans="1:8" s="13" customFormat="1" x14ac:dyDescent="0.25">
      <c r="A15" s="14">
        <f t="shared" si="0"/>
        <v>0.74861111111111101</v>
      </c>
      <c r="B15" s="14">
        <f t="shared" si="1"/>
        <v>0.75694444444444431</v>
      </c>
      <c r="C15" s="28">
        <v>12</v>
      </c>
      <c r="D15" s="38" t="s">
        <v>38</v>
      </c>
      <c r="E15" s="16" t="s">
        <v>22</v>
      </c>
      <c r="F15" s="16"/>
      <c r="G15" s="18"/>
    </row>
    <row r="16" spans="1:8" s="13" customFormat="1" x14ac:dyDescent="0.25">
      <c r="A16" s="19">
        <f t="shared" si="0"/>
        <v>0.75694444444444431</v>
      </c>
      <c r="B16" s="19">
        <f t="shared" si="1"/>
        <v>0.77083333333333315</v>
      </c>
      <c r="C16" s="29">
        <v>20</v>
      </c>
      <c r="D16" s="39">
        <v>80</v>
      </c>
      <c r="E16" s="21" t="s">
        <v>47</v>
      </c>
      <c r="F16" s="21" t="s">
        <v>12</v>
      </c>
      <c r="G16" s="20"/>
    </row>
    <row r="17" spans="1:7" s="13" customFormat="1" x14ac:dyDescent="0.25">
      <c r="A17" s="14">
        <f t="shared" si="0"/>
        <v>0.77083333333333315</v>
      </c>
      <c r="B17" s="14">
        <f t="shared" si="1"/>
        <v>0.77361111111111092</v>
      </c>
      <c r="C17" s="28">
        <v>4</v>
      </c>
      <c r="D17" s="38" t="s">
        <v>40</v>
      </c>
      <c r="E17" s="16" t="s">
        <v>23</v>
      </c>
      <c r="F17" s="16"/>
      <c r="G17" s="15"/>
    </row>
    <row r="18" spans="1:7" s="13" customFormat="1" x14ac:dyDescent="0.25">
      <c r="A18" s="19">
        <f t="shared" si="0"/>
        <v>0.77361111111111092</v>
      </c>
      <c r="B18" s="19">
        <f t="shared" si="1"/>
        <v>0.78055555555555534</v>
      </c>
      <c r="C18" s="29">
        <v>10</v>
      </c>
      <c r="D18" s="39">
        <v>86</v>
      </c>
      <c r="E18" s="21" t="s">
        <v>24</v>
      </c>
      <c r="F18" s="21" t="s">
        <v>12</v>
      </c>
      <c r="G18" s="20"/>
    </row>
    <row r="19" spans="1:7" s="13" customFormat="1" x14ac:dyDescent="0.25">
      <c r="A19" s="14">
        <f t="shared" si="0"/>
        <v>0.78055555555555534</v>
      </c>
      <c r="B19" s="14">
        <f t="shared" si="1"/>
        <v>0.78194444444444422</v>
      </c>
      <c r="C19" s="28">
        <v>2</v>
      </c>
      <c r="D19" s="38" t="s">
        <v>41</v>
      </c>
      <c r="E19" s="16" t="s">
        <v>45</v>
      </c>
      <c r="G19" s="15"/>
    </row>
    <row r="20" spans="1:7" s="13" customFormat="1" x14ac:dyDescent="0.25">
      <c r="A20" s="14">
        <f t="shared" si="0"/>
        <v>0.78194444444444422</v>
      </c>
      <c r="B20" s="14">
        <f t="shared" si="1"/>
        <v>0.7833333333333331</v>
      </c>
      <c r="C20" s="28">
        <v>2</v>
      </c>
      <c r="D20" s="38" t="s">
        <v>42</v>
      </c>
      <c r="E20" s="16" t="s">
        <v>29</v>
      </c>
      <c r="F20" s="16"/>
      <c r="G20" s="15"/>
    </row>
    <row r="21" spans="1:7" s="13" customFormat="1" x14ac:dyDescent="0.25">
      <c r="A21" s="19">
        <f t="shared" si="0"/>
        <v>0.7833333333333331</v>
      </c>
      <c r="B21" s="19">
        <f t="shared" si="1"/>
        <v>0.79027777777777752</v>
      </c>
      <c r="C21" s="29">
        <v>10</v>
      </c>
      <c r="D21" s="39">
        <v>96</v>
      </c>
      <c r="E21" s="21" t="s">
        <v>25</v>
      </c>
      <c r="F21" s="21" t="s">
        <v>12</v>
      </c>
      <c r="G21" s="20"/>
    </row>
    <row r="22" spans="1:7" s="13" customFormat="1" x14ac:dyDescent="0.25">
      <c r="A22" s="14">
        <f t="shared" si="0"/>
        <v>0.79027777777777752</v>
      </c>
      <c r="B22" s="14">
        <f t="shared" si="1"/>
        <v>0.79166666666666641</v>
      </c>
      <c r="C22" s="28">
        <v>2</v>
      </c>
      <c r="D22" s="38" t="s">
        <v>43</v>
      </c>
      <c r="E22" s="16" t="s">
        <v>44</v>
      </c>
      <c r="F22" s="16"/>
      <c r="G22" s="15"/>
    </row>
    <row r="23" spans="1:7" s="13" customFormat="1" x14ac:dyDescent="0.25">
      <c r="A23" s="9" t="s">
        <v>7</v>
      </c>
      <c r="B23" s="3">
        <f>A6</f>
        <v>0.70833333333333337</v>
      </c>
      <c r="C23" s="1"/>
      <c r="D23" s="40"/>
      <c r="E23" s="2"/>
      <c r="F23" s="2"/>
      <c r="G23" s="1"/>
    </row>
    <row r="24" spans="1:7" s="13" customFormat="1" x14ac:dyDescent="0.25">
      <c r="A24" s="9" t="s">
        <v>8</v>
      </c>
      <c r="B24" s="3">
        <f>B22+10</f>
        <v>10.791666666666666</v>
      </c>
      <c r="C24" s="1"/>
      <c r="D24" s="40"/>
      <c r="E24" s="2"/>
      <c r="F24" s="2"/>
      <c r="G24" s="1"/>
    </row>
  </sheetData>
  <mergeCells count="3">
    <mergeCell ref="A1:G1"/>
    <mergeCell ref="A2:G2"/>
    <mergeCell ref="F5:G5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Implementation Professional Learning Series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view="pageLayout" workbookViewId="0">
      <selection activeCell="A3" sqref="A3"/>
    </sheetView>
  </sheetViews>
  <sheetFormatPr defaultColWidth="8.875" defaultRowHeight="15.75" x14ac:dyDescent="0.25"/>
  <cols>
    <col min="1" max="1" width="8.75" style="3" customWidth="1"/>
    <col min="2" max="2" width="9.125" style="3" bestFit="1" customWidth="1"/>
    <col min="3" max="3" width="5.5" style="1" customWidth="1"/>
    <col min="4" max="4" width="7.125" style="40" customWidth="1"/>
    <col min="5" max="5" width="53" style="2" customWidth="1"/>
    <col min="6" max="6" width="14.125" style="2" customWidth="1"/>
    <col min="7" max="7" width="19.125" style="1" customWidth="1"/>
    <col min="8" max="8" width="8.875" style="1"/>
    <col min="9" max="9" width="7.375" style="1" customWidth="1"/>
    <col min="10" max="16384" width="8.875" style="1"/>
  </cols>
  <sheetData>
    <row r="1" spans="1:8" x14ac:dyDescent="0.25">
      <c r="A1" s="45" t="s">
        <v>26</v>
      </c>
      <c r="B1" s="45"/>
      <c r="C1" s="45"/>
      <c r="D1" s="45"/>
      <c r="E1" s="45"/>
      <c r="F1" s="45"/>
      <c r="G1" s="45"/>
    </row>
    <row r="2" spans="1:8" x14ac:dyDescent="0.25">
      <c r="A2" s="45" t="str">
        <f>"November 14, 2018  ||  "&amp;TEXT(A6,"H:MM AM/PM")&amp;" - "&amp;TEXT(B24,"H:MM AM/PM")&amp;"  ||  THREE-HOUR SESSION"</f>
        <v>November 14, 2018  ||  5:00 PM - 8:00 PM  ||  THREE-HOUR SESSION</v>
      </c>
      <c r="B2" s="45"/>
      <c r="C2" s="45"/>
      <c r="D2" s="45"/>
      <c r="E2" s="45"/>
      <c r="F2" s="45"/>
      <c r="G2" s="45"/>
    </row>
    <row r="3" spans="1:8" s="24" customFormat="1" ht="6" x14ac:dyDescent="0.25">
      <c r="A3" s="23"/>
      <c r="B3" s="23"/>
      <c r="C3" s="23"/>
      <c r="D3" s="34"/>
      <c r="E3" s="23"/>
      <c r="F3" s="23"/>
      <c r="G3" s="23"/>
    </row>
    <row r="4" spans="1:8" s="4" customFormat="1" x14ac:dyDescent="0.25">
      <c r="A4" s="5" t="s">
        <v>5</v>
      </c>
      <c r="B4" s="6" t="s">
        <v>0</v>
      </c>
      <c r="C4" s="26" t="s">
        <v>1</v>
      </c>
      <c r="D4" s="35" t="s">
        <v>4</v>
      </c>
      <c r="E4" s="8" t="s">
        <v>2</v>
      </c>
      <c r="F4" s="8" t="s">
        <v>3</v>
      </c>
      <c r="G4" s="7" t="s">
        <v>6</v>
      </c>
    </row>
    <row r="5" spans="1:8" s="4" customFormat="1" x14ac:dyDescent="0.25">
      <c r="A5" s="10">
        <f>B5-TIME(0,30,0)</f>
        <v>0.6875</v>
      </c>
      <c r="B5" s="10">
        <f>A6</f>
        <v>0.70833333333333337</v>
      </c>
      <c r="C5" s="27">
        <v>30</v>
      </c>
      <c r="D5" s="36"/>
      <c r="E5" s="12" t="s">
        <v>9</v>
      </c>
      <c r="F5" s="46" t="s">
        <v>13</v>
      </c>
      <c r="G5" s="47"/>
    </row>
    <row r="6" spans="1:8" customFormat="1" x14ac:dyDescent="0.25">
      <c r="A6" s="22">
        <v>0.70833333333333337</v>
      </c>
      <c r="B6" s="10">
        <f>A6+TIME(0,C6,0)</f>
        <v>0.71111111111111114</v>
      </c>
      <c r="C6" s="27">
        <v>4</v>
      </c>
      <c r="D6" s="41" t="s">
        <v>27</v>
      </c>
      <c r="E6" s="12" t="s">
        <v>11</v>
      </c>
      <c r="F6" s="43" t="s">
        <v>28</v>
      </c>
      <c r="G6" s="11"/>
      <c r="H6" s="13"/>
    </row>
    <row r="7" spans="1:8" customFormat="1" x14ac:dyDescent="0.25">
      <c r="A7" s="14">
        <f t="shared" ref="A7:A10" si="0">B6</f>
        <v>0.71111111111111114</v>
      </c>
      <c r="B7" s="14">
        <f t="shared" ref="B7:B10" si="1">A7+TIME(0, C7,0)</f>
        <v>0.71944444444444444</v>
      </c>
      <c r="C7" s="28">
        <v>12</v>
      </c>
      <c r="D7" s="42" t="s">
        <v>30</v>
      </c>
      <c r="E7" s="16" t="s">
        <v>10</v>
      </c>
      <c r="F7" s="25"/>
      <c r="G7" s="12"/>
      <c r="H7" s="13"/>
    </row>
    <row r="8" spans="1:8" customFormat="1" x14ac:dyDescent="0.25">
      <c r="A8" s="14">
        <f t="shared" si="0"/>
        <v>0.71944444444444444</v>
      </c>
      <c r="B8" s="14">
        <f t="shared" si="1"/>
        <v>0.72777777777777775</v>
      </c>
      <c r="C8" s="28">
        <v>12</v>
      </c>
      <c r="D8" s="37" t="s">
        <v>31</v>
      </c>
      <c r="E8" s="16" t="s">
        <v>46</v>
      </c>
      <c r="F8" s="16"/>
      <c r="G8" s="17"/>
      <c r="H8" s="13"/>
    </row>
    <row r="9" spans="1:8" customFormat="1" x14ac:dyDescent="0.25">
      <c r="A9" s="14">
        <f t="shared" si="0"/>
        <v>0.72777777777777775</v>
      </c>
      <c r="B9" s="14">
        <f t="shared" si="1"/>
        <v>0.72847222222222219</v>
      </c>
      <c r="C9" s="28">
        <v>1</v>
      </c>
      <c r="D9" s="37">
        <v>30</v>
      </c>
      <c r="E9" s="16" t="s">
        <v>32</v>
      </c>
      <c r="F9" s="16"/>
      <c r="G9" s="17"/>
      <c r="H9" s="13"/>
    </row>
    <row r="10" spans="1:8" s="13" customFormat="1" x14ac:dyDescent="0.25">
      <c r="A10" s="19">
        <f t="shared" si="0"/>
        <v>0.72847222222222219</v>
      </c>
      <c r="B10" s="19">
        <f t="shared" si="1"/>
        <v>0.73888888888888882</v>
      </c>
      <c r="C10" s="29">
        <v>15</v>
      </c>
      <c r="D10" s="44" t="s">
        <v>33</v>
      </c>
      <c r="E10" s="21" t="s">
        <v>34</v>
      </c>
      <c r="F10" s="21" t="s">
        <v>12</v>
      </c>
      <c r="G10" s="20"/>
    </row>
    <row r="11" spans="1:8" s="13" customFormat="1" x14ac:dyDescent="0.25">
      <c r="A11" s="14">
        <f t="shared" ref="A11:A22" si="2">B10</f>
        <v>0.73888888888888882</v>
      </c>
      <c r="B11" s="14">
        <f t="shared" ref="B11:B22" si="3">A11+TIME(0, C11,0)</f>
        <v>0.74722222222222212</v>
      </c>
      <c r="C11" s="28">
        <v>12</v>
      </c>
      <c r="D11" s="38" t="s">
        <v>35</v>
      </c>
      <c r="E11" s="16" t="s">
        <v>19</v>
      </c>
      <c r="F11" s="16"/>
      <c r="G11" s="15"/>
    </row>
    <row r="12" spans="1:8" s="13" customFormat="1" x14ac:dyDescent="0.25">
      <c r="A12" s="14">
        <f t="shared" si="2"/>
        <v>0.74722222222222212</v>
      </c>
      <c r="B12" s="14">
        <f t="shared" si="3"/>
        <v>0.75555555555555542</v>
      </c>
      <c r="C12" s="28">
        <v>12</v>
      </c>
      <c r="D12" s="38" t="s">
        <v>36</v>
      </c>
      <c r="E12" s="16" t="s">
        <v>37</v>
      </c>
      <c r="F12" s="16"/>
      <c r="G12" s="15"/>
    </row>
    <row r="13" spans="1:8" s="13" customFormat="1" x14ac:dyDescent="0.25">
      <c r="A13" s="19">
        <f t="shared" si="2"/>
        <v>0.75555555555555542</v>
      </c>
      <c r="B13" s="19">
        <f t="shared" si="3"/>
        <v>0.76597222222222205</v>
      </c>
      <c r="C13" s="29">
        <v>15</v>
      </c>
      <c r="D13" s="39">
        <v>53</v>
      </c>
      <c r="E13" s="21" t="s">
        <v>20</v>
      </c>
      <c r="F13" s="21" t="s">
        <v>12</v>
      </c>
      <c r="G13" s="20"/>
    </row>
    <row r="14" spans="1:8" s="13" customFormat="1" x14ac:dyDescent="0.25">
      <c r="A14" s="14">
        <f t="shared" si="2"/>
        <v>0.76597222222222205</v>
      </c>
      <c r="B14" s="14">
        <f t="shared" si="3"/>
        <v>0.77291666666666647</v>
      </c>
      <c r="C14" s="28">
        <v>10</v>
      </c>
      <c r="D14" s="38" t="s">
        <v>39</v>
      </c>
      <c r="E14" s="16" t="s">
        <v>21</v>
      </c>
      <c r="F14" s="16"/>
      <c r="G14" s="18"/>
    </row>
    <row r="15" spans="1:8" s="13" customFormat="1" x14ac:dyDescent="0.25">
      <c r="A15" s="14">
        <f t="shared" si="2"/>
        <v>0.77291666666666647</v>
      </c>
      <c r="B15" s="14">
        <f t="shared" si="3"/>
        <v>0.7833333333333331</v>
      </c>
      <c r="C15" s="28">
        <v>15</v>
      </c>
      <c r="D15" s="38" t="s">
        <v>38</v>
      </c>
      <c r="E15" s="16" t="s">
        <v>22</v>
      </c>
      <c r="F15" s="16"/>
      <c r="G15" s="18"/>
    </row>
    <row r="16" spans="1:8" s="13" customFormat="1" x14ac:dyDescent="0.25">
      <c r="A16" s="19">
        <f t="shared" si="2"/>
        <v>0.7833333333333331</v>
      </c>
      <c r="B16" s="19">
        <f t="shared" si="3"/>
        <v>0.80069444444444426</v>
      </c>
      <c r="C16" s="29">
        <v>25</v>
      </c>
      <c r="D16" s="39">
        <v>80</v>
      </c>
      <c r="E16" s="21" t="s">
        <v>47</v>
      </c>
      <c r="F16" s="21" t="s">
        <v>12</v>
      </c>
      <c r="G16" s="20"/>
    </row>
    <row r="17" spans="1:7" s="13" customFormat="1" x14ac:dyDescent="0.25">
      <c r="A17" s="14">
        <f t="shared" si="2"/>
        <v>0.80069444444444426</v>
      </c>
      <c r="B17" s="14">
        <f t="shared" si="3"/>
        <v>0.80486111111111092</v>
      </c>
      <c r="C17" s="28">
        <v>6</v>
      </c>
      <c r="D17" s="38" t="s">
        <v>40</v>
      </c>
      <c r="E17" s="16" t="s">
        <v>23</v>
      </c>
      <c r="F17" s="16"/>
      <c r="G17" s="15"/>
    </row>
    <row r="18" spans="1:7" s="13" customFormat="1" x14ac:dyDescent="0.25">
      <c r="A18" s="19">
        <f t="shared" si="2"/>
        <v>0.80486111111111092</v>
      </c>
      <c r="B18" s="19">
        <f t="shared" si="3"/>
        <v>0.81527777777777755</v>
      </c>
      <c r="C18" s="29">
        <v>15</v>
      </c>
      <c r="D18" s="39">
        <v>86</v>
      </c>
      <c r="E18" s="21" t="s">
        <v>24</v>
      </c>
      <c r="F18" s="21" t="s">
        <v>12</v>
      </c>
      <c r="G18" s="20"/>
    </row>
    <row r="19" spans="1:7" s="13" customFormat="1" x14ac:dyDescent="0.25">
      <c r="A19" s="14">
        <f t="shared" si="2"/>
        <v>0.81527777777777755</v>
      </c>
      <c r="B19" s="14">
        <f t="shared" si="3"/>
        <v>0.81736111111111087</v>
      </c>
      <c r="C19" s="28">
        <v>3</v>
      </c>
      <c r="D19" s="38" t="s">
        <v>41</v>
      </c>
      <c r="E19" s="16" t="s">
        <v>45</v>
      </c>
      <c r="G19" s="15"/>
    </row>
    <row r="20" spans="1:7" s="13" customFormat="1" x14ac:dyDescent="0.25">
      <c r="A20" s="14">
        <f t="shared" si="2"/>
        <v>0.81736111111111087</v>
      </c>
      <c r="B20" s="14">
        <f t="shared" si="3"/>
        <v>0.8194444444444442</v>
      </c>
      <c r="C20" s="28">
        <v>3</v>
      </c>
      <c r="D20" s="38" t="s">
        <v>42</v>
      </c>
      <c r="E20" s="16" t="s">
        <v>29</v>
      </c>
      <c r="F20" s="16"/>
      <c r="G20" s="15"/>
    </row>
    <row r="21" spans="1:7" s="13" customFormat="1" x14ac:dyDescent="0.25">
      <c r="A21" s="19">
        <f t="shared" si="2"/>
        <v>0.8194444444444442</v>
      </c>
      <c r="B21" s="19">
        <f t="shared" si="3"/>
        <v>0.82986111111111083</v>
      </c>
      <c r="C21" s="29">
        <v>15</v>
      </c>
      <c r="D21" s="39">
        <v>96</v>
      </c>
      <c r="E21" s="21" t="s">
        <v>25</v>
      </c>
      <c r="F21" s="21" t="s">
        <v>12</v>
      </c>
      <c r="G21" s="20"/>
    </row>
    <row r="22" spans="1:7" s="13" customFormat="1" x14ac:dyDescent="0.25">
      <c r="A22" s="14">
        <f t="shared" si="2"/>
        <v>0.82986111111111083</v>
      </c>
      <c r="B22" s="14">
        <f t="shared" si="3"/>
        <v>0.83333333333333304</v>
      </c>
      <c r="C22" s="28">
        <v>5</v>
      </c>
      <c r="D22" s="38" t="s">
        <v>43</v>
      </c>
      <c r="E22" s="16" t="s">
        <v>44</v>
      </c>
      <c r="F22" s="16"/>
      <c r="G22" s="15"/>
    </row>
    <row r="23" spans="1:7" s="13" customFormat="1" x14ac:dyDescent="0.25">
      <c r="A23" s="9" t="s">
        <v>7</v>
      </c>
      <c r="B23" s="3">
        <f>A6</f>
        <v>0.70833333333333337</v>
      </c>
      <c r="C23" s="1"/>
      <c r="D23" s="40"/>
      <c r="E23" s="2"/>
      <c r="F23" s="2"/>
      <c r="G23" s="1"/>
    </row>
    <row r="24" spans="1:7" s="13" customFormat="1" x14ac:dyDescent="0.25">
      <c r="A24" s="9" t="s">
        <v>8</v>
      </c>
      <c r="B24" s="3">
        <f>B22+10</f>
        <v>10.833333333333332</v>
      </c>
      <c r="C24" s="1"/>
      <c r="D24" s="40"/>
      <c r="E24" s="2"/>
      <c r="F24" s="2"/>
      <c r="G24" s="1"/>
    </row>
  </sheetData>
  <mergeCells count="3">
    <mergeCell ref="A1:G1"/>
    <mergeCell ref="A2:G2"/>
    <mergeCell ref="F5:G5"/>
  </mergeCells>
  <phoneticPr fontId="2" type="noConversion"/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Implementation Professional Learning Series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Ci3T IMP S1 2-HR</vt:lpstr>
      <vt:lpstr>Ci3T IMP S1 3-HR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Buckman, Mark</cp:lastModifiedBy>
  <cp:lastPrinted>2017-09-01T22:02:01Z</cp:lastPrinted>
  <dcterms:created xsi:type="dcterms:W3CDTF">2010-09-13T18:02:31Z</dcterms:created>
  <dcterms:modified xsi:type="dcterms:W3CDTF">2018-11-09T19:54:08Z</dcterms:modified>
</cp:coreProperties>
</file>