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017 KU Ci3T Imp 2 IRB 140994\2017 KU Ci3T Imp 2 IRB 140994 Training\2018 Session 01\Website Uploads\"/>
    </mc:Choice>
  </mc:AlternateContent>
  <xr:revisionPtr revIDLastSave="0" documentId="8_{6901F429-D5EF-44DE-A2B6-A5735F295FB1}" xr6:coauthVersionLast="36" xr6:coauthVersionMax="36" xr10:uidLastSave="{00000000-0000-0000-0000-000000000000}"/>
  <bookViews>
    <workbookView xWindow="0" yWindow="0" windowWidth="16245" windowHeight="7035" activeTab="1" xr2:uid="{00000000-000D-0000-FFFF-FFFF00000000}"/>
    <workbookView xWindow="0" yWindow="0" windowWidth="25200" windowHeight="11775" xr2:uid="{2736FBD4-5A7B-4534-97D3-E6243669559D}"/>
  </bookViews>
  <sheets>
    <sheet name="Table of Contents" sheetId="3" r:id="rId1"/>
    <sheet name="Ci3T IMP S1 2-HR" sheetId="1" r:id="rId2"/>
    <sheet name="Ci3T IMP S1 3-HR" sheetId="4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4" l="1"/>
  <c r="B6" i="4"/>
  <c r="A7" i="4" s="1"/>
  <c r="B7" i="4" s="1"/>
  <c r="A8" i="4" s="1"/>
  <c r="B8" i="4" s="1"/>
  <c r="A9" i="4" s="1"/>
  <c r="B9" i="4" s="1"/>
  <c r="A10" i="4" s="1"/>
  <c r="B10" i="4" s="1"/>
  <c r="A11" i="4" s="1"/>
  <c r="B11" i="4" s="1"/>
  <c r="A12" i="4" s="1"/>
  <c r="B12" i="4" s="1"/>
  <c r="A13" i="4" s="1"/>
  <c r="B13" i="4" s="1"/>
  <c r="A14" i="4" s="1"/>
  <c r="B14" i="4" s="1"/>
  <c r="A15" i="4" s="1"/>
  <c r="B15" i="4" s="1"/>
  <c r="A16" i="4" s="1"/>
  <c r="B16" i="4" s="1"/>
  <c r="A17" i="4" s="1"/>
  <c r="B17" i="4" s="1"/>
  <c r="A18" i="4" s="1"/>
  <c r="B18" i="4" s="1"/>
  <c r="A19" i="4" s="1"/>
  <c r="B19" i="4" s="1"/>
  <c r="A20" i="4" s="1"/>
  <c r="B20" i="4" s="1"/>
  <c r="A21" i="4" s="1"/>
  <c r="B21" i="4" s="1"/>
  <c r="A22" i="4" s="1"/>
  <c r="B22" i="4" s="1"/>
  <c r="A23" i="4" s="1"/>
  <c r="B23" i="4" s="1"/>
  <c r="A24" i="4" s="1"/>
  <c r="B24" i="4" s="1"/>
  <c r="A25" i="4" s="1"/>
  <c r="B25" i="4" s="1"/>
  <c r="A26" i="4" s="1"/>
  <c r="B26" i="4" s="1"/>
  <c r="A27" i="4" s="1"/>
  <c r="B27" i="4" s="1"/>
  <c r="A28" i="4" s="1"/>
  <c r="B28" i="4" s="1"/>
  <c r="A29" i="4" s="1"/>
  <c r="B29" i="4" s="1"/>
  <c r="A30" i="4" s="1"/>
  <c r="B30" i="4" s="1"/>
  <c r="A31" i="4" s="1"/>
  <c r="B31" i="4" s="1"/>
  <c r="A32" i="4" s="1"/>
  <c r="B32" i="4" s="1"/>
  <c r="B34" i="4" s="1"/>
  <c r="A2" i="4" s="1"/>
  <c r="B5" i="4"/>
  <c r="A5" i="4" s="1"/>
  <c r="B33" i="1" l="1"/>
  <c r="B5" i="1"/>
  <c r="A5" i="1" s="1"/>
  <c r="B6" i="1" l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l="1"/>
  <c r="B30" i="1" s="1"/>
  <c r="A31" i="1" s="1"/>
  <c r="B31" i="1" s="1"/>
  <c r="A32" i="1" s="1"/>
  <c r="B32" i="1" s="1"/>
  <c r="B34" i="1" s="1"/>
  <c r="A2" i="1" s="1"/>
</calcChain>
</file>

<file path=xl/sharedStrings.xml><?xml version="1.0" encoding="utf-8"?>
<sst xmlns="http://schemas.openxmlformats.org/spreadsheetml/2006/main" count="331" uniqueCount="64">
  <si>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</si>
  <si>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</si>
  <si>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</si>
  <si>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</si>
  <si>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</si>
  <si>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</si>
  <si>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</si>
  <si>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</si>
  <si>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</si>
  <si>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 xml:space="preserve">Registration </t>
  </si>
  <si>
    <t>1-6</t>
  </si>
  <si>
    <t>7-11</t>
  </si>
  <si>
    <t>Ci3T Overview</t>
  </si>
  <si>
    <t>12-17</t>
  </si>
  <si>
    <t>18-20</t>
  </si>
  <si>
    <t>Scheduling &amp; Calendars</t>
  </si>
  <si>
    <t>21-24</t>
  </si>
  <si>
    <t>Intro, Agenda, Dropbox</t>
  </si>
  <si>
    <t>Ci3T Components &amp; Examples</t>
  </si>
  <si>
    <t>Ci3T Team Meeting Agenda</t>
  </si>
  <si>
    <t>Communicating with Stakeholders</t>
  </si>
  <si>
    <t>Tier 1 Overview</t>
  </si>
  <si>
    <t>Rolling out Tier 1: Behavior</t>
  </si>
  <si>
    <t>Rolling out Tier 1: Social including lesson tracker</t>
  </si>
  <si>
    <t>Let's Talk: Low-Intensity Supports</t>
  </si>
  <si>
    <t>Let's Talk: Social Skills Curricula</t>
  </si>
  <si>
    <t>Implementation Procedures</t>
  </si>
  <si>
    <t>Tier 1: Monitoring</t>
  </si>
  <si>
    <t>Social Validity</t>
  </si>
  <si>
    <t>Treatment Integrity</t>
  </si>
  <si>
    <t>Tech Training: Sneak Preview</t>
  </si>
  <si>
    <t>Talk time: Reviewing Ci3T Imp. Manual: Present</t>
  </si>
  <si>
    <t>Talk time: Reviewing Ci3T Imp. Manual: Future</t>
  </si>
  <si>
    <t>Let's Talk: Procedures for Monitoring</t>
  </si>
  <si>
    <t>Wrapping up &amp; Moving forward</t>
  </si>
  <si>
    <t>Clean up &amp; Homework</t>
  </si>
  <si>
    <t>Timer Slide</t>
  </si>
  <si>
    <t>IM18-Team Agenda</t>
  </si>
  <si>
    <t>Session 1: Moving Forward with Ci3T -- Setting Up for Success</t>
  </si>
  <si>
    <t>Faculty and staff recognition postcard</t>
  </si>
  <si>
    <t>Ci3T Imp. Manual(s)</t>
  </si>
  <si>
    <t>Comprehensive, Integrated, Three-Tiered (Ci3T) Model of Prevention</t>
  </si>
  <si>
    <t>Implementation Professional Learning Series</t>
  </si>
  <si>
    <t>Notes on the use of this pacing guide file</t>
  </si>
  <si>
    <t>Let's Talk: Explore Agenda and Schedule Meetings</t>
  </si>
  <si>
    <t>Rolling out Tier 1: Academics</t>
  </si>
  <si>
    <t>25-32</t>
  </si>
  <si>
    <t>35-37</t>
  </si>
  <si>
    <t>38-43</t>
  </si>
  <si>
    <t>45-48</t>
  </si>
  <si>
    <t>49-52</t>
  </si>
  <si>
    <t>54-59</t>
  </si>
  <si>
    <t>62-68</t>
  </si>
  <si>
    <t>69-71</t>
  </si>
  <si>
    <t>72-74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</si>
  <si>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</si>
  <si>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</si>
  <si>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77-80</t>
  </si>
  <si>
    <t>Let's talk &amp; make plans for Future Sessions</t>
  </si>
  <si>
    <t>86-88</t>
  </si>
  <si>
    <t>Goal for Implementation</t>
  </si>
  <si>
    <t>82-84</t>
  </si>
  <si>
    <t>Let's Talk…bringing info back to your building</t>
  </si>
  <si>
    <t>Goals for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</si>
</sst>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wrapText="1"/>
    </xf>
    <xf numFmtId="164" fontId="0" fillId="0" borderId="0" xfId="0" applyNumberFormat="1" applyBorder="1">
      <alignment vertical="top"/>
    </xf>
    <xf numFmtId="0" fontId="0" fillId="0" borderId="0" xfId="0" applyFill="1" applyBorder="1">
      <alignment vertical="top"/>
    </xf>
    <xf numFmtId="164" fontId="7" fillId="2" borderId="3" xfId="0" applyNumberFormat="1" applyFont="1" applyFill="1" applyBorder="1">
      <alignment vertical="top"/>
    </xf>
    <xf numFmtId="164" fontId="7" fillId="2" borderId="4" xfId="0" applyNumberFormat="1" applyFont="1" applyFill="1" applyBorder="1">
      <alignment vertical="top"/>
    </xf>
    <xf numFmtId="0" fontId="7" fillId="2" borderId="4" xfId="0" applyFont="1" applyFill="1" applyBorder="1">
      <alignment vertical="top"/>
    </xf>
    <xf numFmtId="0" fontId="7" fillId="2" borderId="4" xfId="0" applyFont="1" applyFill="1" applyBorder="1" applyAlignment="1">
      <alignment wrapText="1"/>
    </xf>
    <xf numFmtId="164" fontId="1" fillId="0" borderId="0" xfId="0" applyNumberFormat="1" applyFont="1" applyBorder="1">
      <alignment vertical="top"/>
    </xf>
    <xf numFmtId="164" fontId="0" fillId="0" borderId="2" xfId="0" applyNumberFormat="1" applyFill="1" applyBorder="1">
      <alignment vertical="top"/>
    </xf>
    <xf numFmtId="0" fontId="0" fillId="0" borderId="2" xfId="0" applyFill="1" applyBorder="1">
      <alignment vertical="top"/>
    </xf>
    <xf numFmtId="0" fontId="0" fillId="0" borderId="2" xfId="0" applyFill="1" applyBorder="1" applyAlignment="1">
      <alignment wrapText="1"/>
    </xf>
    <xf numFmtId="0" fontId="0" fillId="0" borderId="0" xfId="0" applyFill="1">
      <alignment vertical="top"/>
    </xf>
    <xf numFmtId="164" fontId="0" fillId="0" borderId="1" xfId="0" applyNumberFormat="1" applyFill="1" applyBorder="1">
      <alignment vertical="top"/>
    </xf>
    <xf numFmtId="0" fontId="0" fillId="0" borderId="1" xfId="0" applyFill="1" applyBorder="1">
      <alignment vertical="top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readingOrder="1"/>
    </xf>
    <xf numFmtId="164" fontId="0" fillId="3" borderId="1" xfId="0" applyNumberFormat="1" applyFill="1" applyBorder="1">
      <alignment vertical="top"/>
    </xf>
    <xf numFmtId="0" fontId="0" fillId="3" borderId="1" xfId="0" applyFill="1" applyBorder="1">
      <alignment vertical="top"/>
    </xf>
    <xf numFmtId="0" fontId="0" fillId="3" borderId="1" xfId="0" applyFill="1" applyBorder="1" applyAlignment="1">
      <alignment wrapText="1"/>
    </xf>
    <xf numFmtId="0" fontId="8" fillId="3" borderId="1" xfId="0" applyFont="1" applyFill="1" applyBorder="1" applyAlignment="1">
      <alignment horizontal="left" vertical="top" readingOrder="1"/>
    </xf>
    <xf numFmtId="164" fontId="1" fillId="4" borderId="2" xfId="0" applyNumberFormat="1" applyFont="1" applyFill="1" applyBorder="1">
      <alignment vertical="top"/>
    </xf>
    <xf numFmtId="0" fontId="12" fillId="0" borderId="0" xfId="0" applyFont="1">
      <alignment vertical="top"/>
    </xf>
    <xf numFmtId="0" fontId="12" fillId="0" borderId="0" xfId="0" applyFont="1" applyBorder="1">
      <alignment vertical="top"/>
    </xf>
    <xf numFmtId="164" fontId="0" fillId="0" borderId="2" xfId="0" applyNumberFormat="1" applyFill="1" applyBorder="1" applyAlignment="1">
      <alignment wrapText="1"/>
    </xf>
    <xf numFmtId="0" fontId="12" fillId="0" borderId="0" xfId="0" applyNumberFormat="1" applyFont="1">
      <alignment vertical="top"/>
    </xf>
    <xf numFmtId="0" fontId="0" fillId="0" borderId="0" xfId="0" applyNumberFormat="1" applyBorder="1">
      <alignment vertical="top"/>
    </xf>
    <xf numFmtId="0" fontId="7" fillId="2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NumberForma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vertical="top"/>
    </xf>
    <xf numFmtId="0" fontId="0" fillId="0" borderId="2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1" fillId="0" borderId="0" xfId="27" applyAlignment="1">
      <alignment vertical="top"/>
    </xf>
    <xf numFmtId="0" fontId="9" fillId="0" borderId="0" xfId="25" applyAlignment="1">
      <alignment horizontal="center" vertical="top"/>
    </xf>
    <xf numFmtId="0" fontId="10" fillId="0" borderId="5" xfId="26" applyAlignment="1">
      <alignment horizontal="center" vertical="top"/>
    </xf>
    <xf numFmtId="0" fontId="0" fillId="0" borderId="0" xfId="0" applyAlignment="1">
      <alignment horizontal="left" vertical="top" wrapText="1" inden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695327</xdr:colOff>
      <xdr:row>1</xdr:row>
      <xdr:rowOff>28576</xdr:rowOff>
    </xdr:from>
    <xdr:to>
      <xdr:col>4</xdr:col>
      <xdr:colOff>990602</xdr:colOff>
      <xdr:row>7</xdr:row>
      <xdr:rowOff>180976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322664">
          <a:off x="695327" y="228601"/>
          <a:ext cx="27051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9528</xdr:colOff>
      <xdr:row>1</xdr:row>
      <xdr:rowOff>66677</xdr:rowOff>
    </xdr:from>
    <xdr:to>
      <xdr:col>4</xdr:col>
      <xdr:colOff>1028703</xdr:colOff>
      <xdr:row>8</xdr:row>
      <xdr:rowOff>19052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12C3803D-484F-42BE-94DE-A02CD08A8441}"/>
            </a:ext>
          </a:extLst>
        </xdr:cNvPr>
        <xdr:cNvSpPr/>
      </xdr:nvSpPr>
      <xdr:spPr>
        <a:xfrm rot="21322664">
          <a:off x="733428" y="266702"/>
          <a:ext cx="27051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9" sqref="A9"/>
    </sheetView>
    <sheetView tabSelected="1" workbookViewId="1"/>
  </sheetViews>
  <sheetFormatPr defaultRowHeight="15.75" x14ac:dyDescent="0.25"/>
  <cols>
    <col min="1" max="1" width="92.75" bestFit="1" customWidth="1"/>
  </cols>
  <sheetData>
    <row r="1" spans="1:1" ht="22.5" x14ac:dyDescent="0.25">
      <c r="A1" s="39" t="s">
        <v>41</v>
      </c>
    </row>
    <row r="2" spans="1:1" ht="22.5" x14ac:dyDescent="0.25">
      <c r="A2" s="39" t="s">
        <v>42</v>
      </c>
    </row>
    <row r="3" spans="1:1" ht="20.25" thickBot="1" x14ac:dyDescent="0.3">
      <c r="A3" s="40" t="s">
        <v>38</v>
      </c>
    </row>
    <row r="4" spans="1:1" ht="16.5" thickTop="1" x14ac:dyDescent="0.25"/>
    <row r="5" spans="1:1" x14ac:dyDescent="0.25">
      <c r="A5" s="38" t="s">
        <v>43</v>
      </c>
    </row>
    <row r="6" spans="1:1" ht="63.75" customHeight="1" x14ac:dyDescent="0.25">
      <c r="A6" s="41" t="s">
        <v>55</v>
      </c>
    </row>
    <row r="7" spans="1:1" x14ac:dyDescent="0.25">
      <c r="A7" s="41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view="pageLayout" workbookViewId="0">
      <selection activeCell="C10" sqref="C10"/>
    </sheetView>
    <sheetView workbookViewId="1">
      <selection sqref="A1:G1"/>
    </sheetView>
  </sheetViews>
  <sheetFormatPr defaultColWidth="8.875" defaultRowHeight="15.75" x14ac:dyDescent="0.25"/>
  <cols>
    <col min="1" max="1" width="9.375" style="3" customWidth="1"/>
    <col min="2" max="2" width="9.125" style="3" bestFit="1" customWidth="1"/>
    <col min="3" max="3" width="5.5" style="1" customWidth="1"/>
    <col min="4" max="4" width="7.125" style="28" customWidth="1"/>
    <col min="5" max="5" width="46.625" style="2" customWidth="1"/>
    <col min="6" max="6" width="18.875" style="2" customWidth="1"/>
    <col min="7" max="7" width="25.875" style="1" customWidth="1"/>
    <col min="8" max="16384" width="8.875" style="1"/>
  </cols>
  <sheetData>
    <row r="1" spans="1:8" x14ac:dyDescent="0.25">
      <c r="A1" s="46" t="s">
        <v>38</v>
      </c>
      <c r="B1" s="46"/>
      <c r="C1" s="46"/>
      <c r="D1" s="46"/>
      <c r="E1" s="46"/>
      <c r="F1" s="46"/>
      <c r="G1" s="46"/>
    </row>
    <row r="2" spans="1:8" x14ac:dyDescent="0.25">
      <c r="A2" s="46" t="str">
        <f>"September XX, 20XX  ||  "&amp;TEXT(A6,"H:MM AM/PM")&amp;" - "&amp;TEXT(B34,"H:MM AM/PM")&amp;"  ||  TWO-HOUR SESSION"</f>
        <v>September XX, 20XX  ||  5:00 PM - 7:00 PM  ||  TWO-HOUR SESSION</v>
      </c>
      <c r="B2" s="46"/>
      <c r="C2" s="46"/>
      <c r="D2" s="46"/>
      <c r="E2" s="46"/>
      <c r="F2" s="46"/>
      <c r="G2" s="46"/>
    </row>
    <row r="3" spans="1:8" s="25" customFormat="1" ht="6" x14ac:dyDescent="0.25">
      <c r="A3" s="24"/>
      <c r="B3" s="24"/>
      <c r="C3" s="24"/>
      <c r="D3" s="27"/>
      <c r="E3" s="24"/>
      <c r="F3" s="24"/>
      <c r="G3" s="24"/>
    </row>
    <row r="4" spans="1:8" s="4" customFormat="1" x14ac:dyDescent="0.25">
      <c r="A4" s="5" t="s">
        <v>5</v>
      </c>
      <c r="B4" s="6" t="s">
        <v>0</v>
      </c>
      <c r="C4" s="29" t="s">
        <v>1</v>
      </c>
      <c r="D4" s="35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0.6875</v>
      </c>
      <c r="B5" s="10">
        <f>A6</f>
        <v>0.70833333333333337</v>
      </c>
      <c r="C5" s="30">
        <v>30</v>
      </c>
      <c r="D5" s="36"/>
      <c r="E5" s="12" t="s">
        <v>9</v>
      </c>
      <c r="F5" s="47" t="s">
        <v>39</v>
      </c>
      <c r="G5" s="48"/>
    </row>
    <row r="6" spans="1:8" customFormat="1" x14ac:dyDescent="0.25">
      <c r="A6" s="23">
        <v>0.70833333333333337</v>
      </c>
      <c r="B6" s="10">
        <f>A6+TIME(0,C6,0)</f>
        <v>0.70972222222222225</v>
      </c>
      <c r="C6" s="30">
        <v>2</v>
      </c>
      <c r="D6" s="36" t="s">
        <v>10</v>
      </c>
      <c r="E6" s="12" t="s">
        <v>17</v>
      </c>
      <c r="F6" s="12"/>
      <c r="G6" s="11"/>
      <c r="H6" s="13"/>
    </row>
    <row r="7" spans="1:8" customFormat="1" x14ac:dyDescent="0.25">
      <c r="A7" s="14">
        <f t="shared" ref="A7:A10" si="0">B6</f>
        <v>0.70972222222222225</v>
      </c>
      <c r="B7" s="14">
        <f t="shared" ref="B7:B10" si="1">A7+TIME(0, C7,0)</f>
        <v>0.71180555555555558</v>
      </c>
      <c r="C7" s="31">
        <v>3</v>
      </c>
      <c r="D7" s="37" t="s">
        <v>11</v>
      </c>
      <c r="E7" s="16" t="s">
        <v>12</v>
      </c>
      <c r="F7" s="26"/>
      <c r="G7" s="12"/>
      <c r="H7" s="13"/>
    </row>
    <row r="8" spans="1:8" customFormat="1" x14ac:dyDescent="0.25">
      <c r="A8" s="14">
        <f t="shared" si="0"/>
        <v>0.71180555555555558</v>
      </c>
      <c r="B8" s="14">
        <f t="shared" si="1"/>
        <v>0.71388888888888891</v>
      </c>
      <c r="C8" s="31">
        <v>3</v>
      </c>
      <c r="D8" s="37" t="s">
        <v>13</v>
      </c>
      <c r="E8" s="16" t="s">
        <v>18</v>
      </c>
      <c r="F8" s="16"/>
      <c r="G8" s="17"/>
      <c r="H8" s="13"/>
    </row>
    <row r="9" spans="1:8" customFormat="1" x14ac:dyDescent="0.25">
      <c r="A9" s="14">
        <f t="shared" si="0"/>
        <v>0.71388888888888891</v>
      </c>
      <c r="B9" s="14">
        <f t="shared" si="1"/>
        <v>0.71458333333333335</v>
      </c>
      <c r="C9" s="31">
        <v>1</v>
      </c>
      <c r="D9" s="37" t="s">
        <v>14</v>
      </c>
      <c r="E9" s="16" t="s">
        <v>40</v>
      </c>
      <c r="F9" s="16"/>
      <c r="G9" s="17"/>
      <c r="H9" s="13"/>
    </row>
    <row r="10" spans="1:8" s="13" customFormat="1" x14ac:dyDescent="0.25">
      <c r="A10" s="14">
        <f t="shared" si="0"/>
        <v>0.71458333333333335</v>
      </c>
      <c r="B10" s="14">
        <f t="shared" si="1"/>
        <v>0.71666666666666667</v>
      </c>
      <c r="C10" s="31">
        <v>3</v>
      </c>
      <c r="D10" s="37" t="s">
        <v>16</v>
      </c>
      <c r="E10" s="16" t="s">
        <v>15</v>
      </c>
      <c r="F10" s="16"/>
      <c r="G10" s="15"/>
    </row>
    <row r="11" spans="1:8" s="13" customFormat="1" x14ac:dyDescent="0.25">
      <c r="A11" s="14">
        <f t="shared" ref="A11:A29" si="2">B10</f>
        <v>0.71666666666666667</v>
      </c>
      <c r="B11" s="14">
        <f t="shared" ref="B11:B29" si="3">A11+TIME(0, C11,0)</f>
        <v>0.71944444444444444</v>
      </c>
      <c r="C11" s="31">
        <v>4</v>
      </c>
      <c r="D11" s="32" t="s">
        <v>46</v>
      </c>
      <c r="E11" s="16" t="s">
        <v>19</v>
      </c>
      <c r="F11" s="16"/>
      <c r="G11" s="15"/>
    </row>
    <row r="12" spans="1:8" s="13" customFormat="1" x14ac:dyDescent="0.25">
      <c r="A12" s="19">
        <f t="shared" si="2"/>
        <v>0.71944444444444444</v>
      </c>
      <c r="B12" s="19">
        <f t="shared" si="3"/>
        <v>0.72638888888888886</v>
      </c>
      <c r="C12" s="33">
        <v>10</v>
      </c>
      <c r="D12" s="34">
        <v>33</v>
      </c>
      <c r="E12" s="21" t="s">
        <v>44</v>
      </c>
      <c r="F12" s="21" t="s">
        <v>36</v>
      </c>
      <c r="G12" s="20" t="s">
        <v>37</v>
      </c>
    </row>
    <row r="13" spans="1:8" s="13" customFormat="1" x14ac:dyDescent="0.25">
      <c r="A13" s="14">
        <f t="shared" si="2"/>
        <v>0.72638888888888886</v>
      </c>
      <c r="B13" s="14">
        <f t="shared" si="3"/>
        <v>0.72777777777777775</v>
      </c>
      <c r="C13" s="31">
        <v>2</v>
      </c>
      <c r="D13" s="32">
        <v>34</v>
      </c>
      <c r="E13" s="16" t="s">
        <v>20</v>
      </c>
      <c r="F13" s="16"/>
      <c r="G13" s="15"/>
    </row>
    <row r="14" spans="1:8" s="13" customFormat="1" x14ac:dyDescent="0.25">
      <c r="A14" s="14">
        <f t="shared" si="2"/>
        <v>0.72777777777777775</v>
      </c>
      <c r="B14" s="14">
        <f t="shared" si="3"/>
        <v>0.72847222222222219</v>
      </c>
      <c r="C14" s="31">
        <v>1</v>
      </c>
      <c r="D14" s="32" t="s">
        <v>47</v>
      </c>
      <c r="E14" s="16" t="s">
        <v>21</v>
      </c>
      <c r="F14" s="16"/>
      <c r="G14" s="15"/>
    </row>
    <row r="15" spans="1:8" s="13" customFormat="1" x14ac:dyDescent="0.25">
      <c r="A15" s="14">
        <f t="shared" si="2"/>
        <v>0.72847222222222219</v>
      </c>
      <c r="B15" s="14">
        <f t="shared" si="3"/>
        <v>0.73055555555555551</v>
      </c>
      <c r="C15" s="31">
        <v>3</v>
      </c>
      <c r="D15" s="32" t="s">
        <v>48</v>
      </c>
      <c r="E15" s="16" t="s">
        <v>45</v>
      </c>
      <c r="F15" s="16"/>
      <c r="G15" s="15"/>
    </row>
    <row r="16" spans="1:8" s="13" customFormat="1" x14ac:dyDescent="0.25">
      <c r="A16" s="19">
        <f t="shared" si="2"/>
        <v>0.73055555555555551</v>
      </c>
      <c r="B16" s="19">
        <f t="shared" si="3"/>
        <v>0.73749999999999993</v>
      </c>
      <c r="C16" s="33">
        <v>10</v>
      </c>
      <c r="D16" s="34">
        <v>44</v>
      </c>
      <c r="E16" s="21" t="s">
        <v>24</v>
      </c>
      <c r="F16" s="21" t="s">
        <v>36</v>
      </c>
      <c r="G16" s="22"/>
    </row>
    <row r="17" spans="1:7" s="13" customFormat="1" x14ac:dyDescent="0.25">
      <c r="A17" s="14">
        <f t="shared" si="2"/>
        <v>0.73749999999999993</v>
      </c>
      <c r="B17" s="14">
        <f t="shared" si="3"/>
        <v>0.73958333333333326</v>
      </c>
      <c r="C17" s="31">
        <v>3</v>
      </c>
      <c r="D17" s="32" t="s">
        <v>49</v>
      </c>
      <c r="E17" s="16" t="s">
        <v>22</v>
      </c>
      <c r="F17" s="16"/>
      <c r="G17" s="18"/>
    </row>
    <row r="18" spans="1:7" s="13" customFormat="1" x14ac:dyDescent="0.25">
      <c r="A18" s="14">
        <f t="shared" si="2"/>
        <v>0.73958333333333326</v>
      </c>
      <c r="B18" s="14">
        <f t="shared" si="3"/>
        <v>0.74166666666666659</v>
      </c>
      <c r="C18" s="31">
        <v>3</v>
      </c>
      <c r="D18" s="32" t="s">
        <v>50</v>
      </c>
      <c r="E18" s="16" t="s">
        <v>23</v>
      </c>
      <c r="F18" s="16"/>
      <c r="G18" s="15"/>
    </row>
    <row r="19" spans="1:7" s="13" customFormat="1" x14ac:dyDescent="0.25">
      <c r="A19" s="19">
        <f t="shared" si="2"/>
        <v>0.74166666666666659</v>
      </c>
      <c r="B19" s="19">
        <f t="shared" si="3"/>
        <v>0.74861111111111101</v>
      </c>
      <c r="C19" s="33">
        <v>10</v>
      </c>
      <c r="D19" s="34">
        <v>53</v>
      </c>
      <c r="E19" s="21" t="s">
        <v>25</v>
      </c>
      <c r="F19" s="21" t="s">
        <v>36</v>
      </c>
      <c r="G19" s="20"/>
    </row>
    <row r="20" spans="1:7" s="13" customFormat="1" x14ac:dyDescent="0.25">
      <c r="A20" s="14">
        <f t="shared" si="2"/>
        <v>0.74861111111111101</v>
      </c>
      <c r="B20" s="14">
        <f t="shared" si="3"/>
        <v>0.75069444444444433</v>
      </c>
      <c r="C20" s="31">
        <v>3</v>
      </c>
      <c r="D20" s="32" t="s">
        <v>51</v>
      </c>
      <c r="E20" s="16" t="s">
        <v>26</v>
      </c>
      <c r="F20" s="16"/>
      <c r="G20" s="15"/>
    </row>
    <row r="21" spans="1:7" s="13" customFormat="1" x14ac:dyDescent="0.25">
      <c r="A21" s="19">
        <f t="shared" si="2"/>
        <v>0.75069444444444433</v>
      </c>
      <c r="B21" s="19">
        <f t="shared" si="3"/>
        <v>0.75416666666666654</v>
      </c>
      <c r="C21" s="33">
        <v>5</v>
      </c>
      <c r="D21" s="34">
        <v>60</v>
      </c>
      <c r="E21" s="21" t="s">
        <v>31</v>
      </c>
      <c r="F21" s="21" t="s">
        <v>36</v>
      </c>
      <c r="G21" s="20"/>
    </row>
    <row r="22" spans="1:7" s="13" customFormat="1" x14ac:dyDescent="0.25">
      <c r="A22" s="19">
        <f t="shared" si="2"/>
        <v>0.75416666666666654</v>
      </c>
      <c r="B22" s="19">
        <f t="shared" si="3"/>
        <v>0.75763888888888875</v>
      </c>
      <c r="C22" s="33">
        <v>5</v>
      </c>
      <c r="D22" s="34">
        <v>61</v>
      </c>
      <c r="E22" s="21" t="s">
        <v>32</v>
      </c>
      <c r="F22" s="21" t="s">
        <v>36</v>
      </c>
      <c r="G22" s="20"/>
    </row>
    <row r="23" spans="1:7" s="13" customFormat="1" x14ac:dyDescent="0.25">
      <c r="A23" s="14">
        <f t="shared" si="2"/>
        <v>0.75763888888888875</v>
      </c>
      <c r="B23" s="14">
        <f t="shared" si="3"/>
        <v>0.76111111111111096</v>
      </c>
      <c r="C23" s="31">
        <v>5</v>
      </c>
      <c r="D23" s="32" t="s">
        <v>52</v>
      </c>
      <c r="E23" s="16" t="s">
        <v>27</v>
      </c>
      <c r="F23" s="16"/>
      <c r="G23" s="15"/>
    </row>
    <row r="24" spans="1:7" s="13" customFormat="1" x14ac:dyDescent="0.25">
      <c r="A24" s="14">
        <f t="shared" si="2"/>
        <v>0.76111111111111096</v>
      </c>
      <c r="B24" s="14">
        <f t="shared" si="3"/>
        <v>0.76319444444444429</v>
      </c>
      <c r="C24" s="31">
        <v>3</v>
      </c>
      <c r="D24" s="32" t="s">
        <v>53</v>
      </c>
      <c r="E24" s="16" t="s">
        <v>28</v>
      </c>
      <c r="F24" s="16"/>
      <c r="G24" s="15"/>
    </row>
    <row r="25" spans="1:7" s="13" customFormat="1" x14ac:dyDescent="0.25">
      <c r="A25" s="14">
        <f t="shared" si="2"/>
        <v>0.76319444444444429</v>
      </c>
      <c r="B25" s="14">
        <f t="shared" si="3"/>
        <v>0.76527777777777761</v>
      </c>
      <c r="C25" s="31">
        <v>3</v>
      </c>
      <c r="D25" s="32" t="s">
        <v>54</v>
      </c>
      <c r="E25" s="16" t="s">
        <v>29</v>
      </c>
      <c r="F25" s="16"/>
      <c r="G25" s="15"/>
    </row>
    <row r="26" spans="1:7" s="13" customFormat="1" x14ac:dyDescent="0.25">
      <c r="A26" s="19">
        <f t="shared" si="2"/>
        <v>0.76527777777777761</v>
      </c>
      <c r="B26" s="19">
        <f t="shared" si="3"/>
        <v>0.77222222222222203</v>
      </c>
      <c r="C26" s="33">
        <v>10</v>
      </c>
      <c r="D26" s="34">
        <v>75</v>
      </c>
      <c r="E26" s="21" t="s">
        <v>33</v>
      </c>
      <c r="F26" s="21" t="s">
        <v>36</v>
      </c>
      <c r="G26" s="20"/>
    </row>
    <row r="27" spans="1:7" s="13" customFormat="1" x14ac:dyDescent="0.25">
      <c r="A27" s="14">
        <f t="shared" si="2"/>
        <v>0.77222222222222203</v>
      </c>
      <c r="B27" s="14">
        <f t="shared" si="3"/>
        <v>0.77361111111111092</v>
      </c>
      <c r="C27" s="31">
        <v>2</v>
      </c>
      <c r="D27" s="32">
        <v>76</v>
      </c>
      <c r="E27" s="16" t="s">
        <v>30</v>
      </c>
      <c r="F27" s="16"/>
      <c r="G27" s="15"/>
    </row>
    <row r="28" spans="1:7" customFormat="1" x14ac:dyDescent="0.25">
      <c r="A28" s="14">
        <f t="shared" si="2"/>
        <v>0.77361111111111092</v>
      </c>
      <c r="B28" s="14">
        <f t="shared" si="3"/>
        <v>0.77430555555555536</v>
      </c>
      <c r="C28" s="31">
        <v>1</v>
      </c>
      <c r="D28" s="32" t="s">
        <v>57</v>
      </c>
      <c r="E28" s="16" t="s">
        <v>34</v>
      </c>
      <c r="F28" s="16"/>
      <c r="G28" s="15"/>
    </row>
    <row r="29" spans="1:7" customFormat="1" x14ac:dyDescent="0.25">
      <c r="A29" s="19">
        <f t="shared" si="2"/>
        <v>0.77430555555555536</v>
      </c>
      <c r="B29" s="19">
        <f t="shared" si="3"/>
        <v>0.78124999999999978</v>
      </c>
      <c r="C29" s="33">
        <v>10</v>
      </c>
      <c r="D29" s="34">
        <v>81</v>
      </c>
      <c r="E29" s="21" t="s">
        <v>58</v>
      </c>
      <c r="F29" s="21" t="s">
        <v>36</v>
      </c>
      <c r="G29" s="20"/>
    </row>
    <row r="30" spans="1:7" customFormat="1" x14ac:dyDescent="0.25">
      <c r="A30" s="14">
        <f t="shared" ref="A30" si="4">B29</f>
        <v>0.78124999999999978</v>
      </c>
      <c r="B30" s="14">
        <f t="shared" ref="B30" si="5">A30+TIME(0, C30,0)</f>
        <v>0.78263888888888866</v>
      </c>
      <c r="C30" s="42">
        <v>2</v>
      </c>
      <c r="D30" s="43" t="s">
        <v>61</v>
      </c>
      <c r="E30" s="16" t="s">
        <v>60</v>
      </c>
      <c r="F30" s="16"/>
      <c r="G30" s="15"/>
    </row>
    <row r="31" spans="1:7" customFormat="1" x14ac:dyDescent="0.25">
      <c r="A31" s="45">
        <f t="shared" ref="A31" si="6">B30</f>
        <v>0.78263888888888866</v>
      </c>
      <c r="B31" s="45">
        <f t="shared" ref="B31" si="7">A31+TIME(0, C31,0)</f>
        <v>0.78958333333333308</v>
      </c>
      <c r="C31" s="44">
        <v>10</v>
      </c>
      <c r="D31" s="44">
        <v>85</v>
      </c>
      <c r="E31" s="21" t="s">
        <v>62</v>
      </c>
      <c r="F31" s="21" t="s">
        <v>36</v>
      </c>
      <c r="G31" s="21"/>
    </row>
    <row r="32" spans="1:7" customFormat="1" x14ac:dyDescent="0.25">
      <c r="A32" s="14">
        <f t="shared" ref="A32" si="8">B31</f>
        <v>0.78958333333333308</v>
      </c>
      <c r="B32" s="14">
        <f t="shared" ref="B32" si="9">A32+TIME(0, C32,0)</f>
        <v>0.79166666666666641</v>
      </c>
      <c r="C32" s="42">
        <v>3</v>
      </c>
      <c r="D32" s="43" t="s">
        <v>59</v>
      </c>
      <c r="E32" s="16" t="s">
        <v>35</v>
      </c>
      <c r="F32" s="16"/>
      <c r="G32" s="15"/>
    </row>
    <row r="33" spans="1:2" x14ac:dyDescent="0.25">
      <c r="A33" s="9" t="s">
        <v>7</v>
      </c>
      <c r="B33" s="3">
        <f>A6</f>
        <v>0.70833333333333337</v>
      </c>
    </row>
    <row r="34" spans="1:2" x14ac:dyDescent="0.25">
      <c r="A34" s="9" t="s">
        <v>8</v>
      </c>
      <c r="B34" s="3">
        <f>B32</f>
        <v>0.79166666666666641</v>
      </c>
    </row>
  </sheetData>
  <mergeCells count="3">
    <mergeCell ref="A1:G1"/>
    <mergeCell ref="A2:G2"/>
    <mergeCell ref="F5:G5"/>
  </mergeCells>
  <phoneticPr fontId="2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46AA-8108-442A-8F8E-264B8575FC80}">
  <dimension ref="A1:H34"/>
  <sheetViews>
    <sheetView view="pageLayout" workbookViewId="0">
      <selection activeCell="F5" sqref="F5:G5"/>
    </sheetView>
    <sheetView workbookViewId="1">
      <selection sqref="A1:G1"/>
    </sheetView>
  </sheetViews>
  <sheetFormatPr defaultColWidth="8.875" defaultRowHeight="15.75" x14ac:dyDescent="0.25"/>
  <cols>
    <col min="1" max="1" width="9.375" style="3" customWidth="1"/>
    <col min="2" max="2" width="9.125" style="3" bestFit="1" customWidth="1"/>
    <col min="3" max="3" width="5.5" style="1" customWidth="1"/>
    <col min="4" max="4" width="7.125" style="28" customWidth="1"/>
    <col min="5" max="5" width="46.625" style="2" customWidth="1"/>
    <col min="6" max="6" width="18.875" style="2" customWidth="1"/>
    <col min="7" max="7" width="25.875" style="1" customWidth="1"/>
    <col min="8" max="16384" width="8.875" style="1"/>
  </cols>
  <sheetData>
    <row r="1" spans="1:8" x14ac:dyDescent="0.25">
      <c r="A1" s="46" t="s">
        <v>38</v>
      </c>
      <c r="B1" s="46"/>
      <c r="C1" s="46"/>
      <c r="D1" s="46"/>
      <c r="E1" s="46"/>
      <c r="F1" s="46"/>
      <c r="G1" s="46"/>
    </row>
    <row r="2" spans="1:8" x14ac:dyDescent="0.25">
      <c r="A2" s="46" t="str">
        <f>"September XX, 20XX  ||  "&amp;TEXT(A6,"H:MM AM/PM")&amp;" - "&amp;TEXT(B34,"H:MM AM/PM")&amp;"  ||  THREE-HOUR SESSION"</f>
        <v>September XX, 20XX  ||  8:00 AM - 11:00 AM  ||  THREE-HOUR SESSION</v>
      </c>
      <c r="B2" s="46"/>
      <c r="C2" s="46"/>
      <c r="D2" s="46"/>
      <c r="E2" s="46"/>
      <c r="F2" s="46"/>
      <c r="G2" s="46"/>
    </row>
    <row r="3" spans="1:8" s="25" customFormat="1" ht="6" x14ac:dyDescent="0.25">
      <c r="A3" s="24"/>
      <c r="B3" s="24"/>
      <c r="C3" s="24"/>
      <c r="D3" s="27"/>
      <c r="E3" s="24"/>
      <c r="F3" s="24"/>
      <c r="G3" s="24"/>
    </row>
    <row r="4" spans="1:8" s="4" customFormat="1" x14ac:dyDescent="0.25">
      <c r="A4" s="5" t="s">
        <v>5</v>
      </c>
      <c r="B4" s="6" t="s">
        <v>0</v>
      </c>
      <c r="C4" s="29" t="s">
        <v>1</v>
      </c>
      <c r="D4" s="35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0.3125</v>
      </c>
      <c r="B5" s="10">
        <f>A6</f>
        <v>0.33333333333333331</v>
      </c>
      <c r="C5" s="30">
        <v>30</v>
      </c>
      <c r="D5" s="36"/>
      <c r="E5" s="12" t="s">
        <v>9</v>
      </c>
      <c r="F5" s="47" t="s">
        <v>39</v>
      </c>
      <c r="G5" s="48"/>
    </row>
    <row r="6" spans="1:8" customFormat="1" x14ac:dyDescent="0.25">
      <c r="A6" s="23">
        <v>0.33333333333333331</v>
      </c>
      <c r="B6" s="10">
        <f>A6+TIME(0,C6,0)</f>
        <v>0.33680555555555552</v>
      </c>
      <c r="C6" s="30">
        <v>5</v>
      </c>
      <c r="D6" s="36" t="s">
        <v>10</v>
      </c>
      <c r="E6" s="12" t="s">
        <v>17</v>
      </c>
      <c r="F6" s="12"/>
      <c r="G6" s="11"/>
      <c r="H6" s="13"/>
    </row>
    <row r="7" spans="1:8" customFormat="1" x14ac:dyDescent="0.25">
      <c r="A7" s="14">
        <f t="shared" ref="A7:A32" si="0">B6</f>
        <v>0.33680555555555552</v>
      </c>
      <c r="B7" s="14">
        <f t="shared" ref="B7:B32" si="1">A7+TIME(0, C7,0)</f>
        <v>0.34374999999999994</v>
      </c>
      <c r="C7" s="31">
        <v>10</v>
      </c>
      <c r="D7" s="37" t="s">
        <v>11</v>
      </c>
      <c r="E7" s="16" t="s">
        <v>12</v>
      </c>
      <c r="F7" s="26"/>
      <c r="G7" s="12"/>
      <c r="H7" s="13"/>
    </row>
    <row r="8" spans="1:8" customFormat="1" x14ac:dyDescent="0.25">
      <c r="A8" s="14">
        <f t="shared" si="0"/>
        <v>0.34374999999999994</v>
      </c>
      <c r="B8" s="14">
        <f t="shared" si="1"/>
        <v>0.35069444444444436</v>
      </c>
      <c r="C8" s="31">
        <v>10</v>
      </c>
      <c r="D8" s="37" t="s">
        <v>13</v>
      </c>
      <c r="E8" s="16" t="s">
        <v>18</v>
      </c>
      <c r="F8" s="16"/>
      <c r="G8" s="17"/>
      <c r="H8" s="13"/>
    </row>
    <row r="9" spans="1:8" customFormat="1" x14ac:dyDescent="0.25">
      <c r="A9" s="14">
        <f t="shared" si="0"/>
        <v>0.35069444444444436</v>
      </c>
      <c r="B9" s="14">
        <f t="shared" si="1"/>
        <v>0.35416666666666657</v>
      </c>
      <c r="C9" s="31">
        <v>5</v>
      </c>
      <c r="D9" s="37" t="s">
        <v>14</v>
      </c>
      <c r="E9" s="16" t="s">
        <v>40</v>
      </c>
      <c r="F9" s="16"/>
      <c r="G9" s="17"/>
      <c r="H9" s="13"/>
    </row>
    <row r="10" spans="1:8" s="13" customFormat="1" x14ac:dyDescent="0.25">
      <c r="A10" s="14">
        <f t="shared" si="0"/>
        <v>0.35416666666666657</v>
      </c>
      <c r="B10" s="14">
        <f t="shared" si="1"/>
        <v>0.35763888888888878</v>
      </c>
      <c r="C10" s="31">
        <v>5</v>
      </c>
      <c r="D10" s="37" t="s">
        <v>16</v>
      </c>
      <c r="E10" s="16" t="s">
        <v>15</v>
      </c>
      <c r="F10" s="16"/>
      <c r="G10" s="15"/>
    </row>
    <row r="11" spans="1:8" s="13" customFormat="1" x14ac:dyDescent="0.25">
      <c r="A11" s="14">
        <f t="shared" si="0"/>
        <v>0.35763888888888878</v>
      </c>
      <c r="B11" s="14">
        <f t="shared" si="1"/>
        <v>0.3645833333333332</v>
      </c>
      <c r="C11" s="31">
        <v>10</v>
      </c>
      <c r="D11" s="32" t="s">
        <v>46</v>
      </c>
      <c r="E11" s="16" t="s">
        <v>19</v>
      </c>
      <c r="F11" s="16"/>
      <c r="G11" s="15"/>
    </row>
    <row r="12" spans="1:8" s="13" customFormat="1" x14ac:dyDescent="0.25">
      <c r="A12" s="19">
        <f t="shared" si="0"/>
        <v>0.3645833333333332</v>
      </c>
      <c r="B12" s="19">
        <f t="shared" si="1"/>
        <v>0.37152777777777762</v>
      </c>
      <c r="C12" s="33">
        <v>10</v>
      </c>
      <c r="D12" s="34">
        <v>33</v>
      </c>
      <c r="E12" s="21" t="s">
        <v>44</v>
      </c>
      <c r="F12" s="21" t="s">
        <v>36</v>
      </c>
      <c r="G12" s="20" t="s">
        <v>37</v>
      </c>
    </row>
    <row r="13" spans="1:8" s="13" customFormat="1" x14ac:dyDescent="0.25">
      <c r="A13" s="14">
        <f t="shared" si="0"/>
        <v>0.37152777777777762</v>
      </c>
      <c r="B13" s="14">
        <f t="shared" si="1"/>
        <v>0.37499999999999983</v>
      </c>
      <c r="C13" s="31">
        <v>5</v>
      </c>
      <c r="D13" s="32">
        <v>34</v>
      </c>
      <c r="E13" s="16" t="s">
        <v>20</v>
      </c>
      <c r="F13" s="16"/>
      <c r="G13" s="15"/>
    </row>
    <row r="14" spans="1:8" s="13" customFormat="1" x14ac:dyDescent="0.25">
      <c r="A14" s="14">
        <f t="shared" si="0"/>
        <v>0.37499999999999983</v>
      </c>
      <c r="B14" s="14">
        <f t="shared" si="1"/>
        <v>0.37847222222222204</v>
      </c>
      <c r="C14" s="31">
        <v>5</v>
      </c>
      <c r="D14" s="32" t="s">
        <v>47</v>
      </c>
      <c r="E14" s="16" t="s">
        <v>21</v>
      </c>
      <c r="F14" s="16"/>
      <c r="G14" s="15"/>
    </row>
    <row r="15" spans="1:8" s="13" customFormat="1" x14ac:dyDescent="0.25">
      <c r="A15" s="14">
        <f t="shared" si="0"/>
        <v>0.37847222222222204</v>
      </c>
      <c r="B15" s="14">
        <f t="shared" si="1"/>
        <v>0.38541666666666646</v>
      </c>
      <c r="C15" s="31">
        <v>10</v>
      </c>
      <c r="D15" s="32" t="s">
        <v>48</v>
      </c>
      <c r="E15" s="16" t="s">
        <v>45</v>
      </c>
      <c r="F15" s="16"/>
      <c r="G15" s="15"/>
    </row>
    <row r="16" spans="1:8" s="13" customFormat="1" x14ac:dyDescent="0.25">
      <c r="A16" s="19">
        <f t="shared" si="0"/>
        <v>0.38541666666666646</v>
      </c>
      <c r="B16" s="19">
        <f t="shared" si="1"/>
        <v>0.39236111111111088</v>
      </c>
      <c r="C16" s="33">
        <v>10</v>
      </c>
      <c r="D16" s="34">
        <v>44</v>
      </c>
      <c r="E16" s="21" t="s">
        <v>24</v>
      </c>
      <c r="F16" s="21" t="s">
        <v>36</v>
      </c>
      <c r="G16" s="22"/>
    </row>
    <row r="17" spans="1:7" s="13" customFormat="1" x14ac:dyDescent="0.25">
      <c r="A17" s="14">
        <f t="shared" si="0"/>
        <v>0.39236111111111088</v>
      </c>
      <c r="B17" s="14">
        <f t="shared" si="1"/>
        <v>0.39583333333333309</v>
      </c>
      <c r="C17" s="31">
        <v>5</v>
      </c>
      <c r="D17" s="32" t="s">
        <v>49</v>
      </c>
      <c r="E17" s="16" t="s">
        <v>22</v>
      </c>
      <c r="F17" s="16"/>
      <c r="G17" s="18"/>
    </row>
    <row r="18" spans="1:7" s="13" customFormat="1" x14ac:dyDescent="0.25">
      <c r="A18" s="14">
        <f t="shared" si="0"/>
        <v>0.39583333333333309</v>
      </c>
      <c r="B18" s="14">
        <f t="shared" si="1"/>
        <v>0.3993055555555553</v>
      </c>
      <c r="C18" s="31">
        <v>5</v>
      </c>
      <c r="D18" s="32" t="s">
        <v>50</v>
      </c>
      <c r="E18" s="16" t="s">
        <v>23</v>
      </c>
      <c r="F18" s="16"/>
      <c r="G18" s="15"/>
    </row>
    <row r="19" spans="1:7" s="13" customFormat="1" x14ac:dyDescent="0.25">
      <c r="A19" s="19">
        <f t="shared" si="0"/>
        <v>0.3993055555555553</v>
      </c>
      <c r="B19" s="19">
        <f t="shared" si="1"/>
        <v>0.40624999999999972</v>
      </c>
      <c r="C19" s="33">
        <v>10</v>
      </c>
      <c r="D19" s="34">
        <v>53</v>
      </c>
      <c r="E19" s="21" t="s">
        <v>25</v>
      </c>
      <c r="F19" s="21" t="s">
        <v>36</v>
      </c>
      <c r="G19" s="20"/>
    </row>
    <row r="20" spans="1:7" s="13" customFormat="1" x14ac:dyDescent="0.25">
      <c r="A20" s="14">
        <f t="shared" si="0"/>
        <v>0.40624999999999972</v>
      </c>
      <c r="B20" s="14">
        <f t="shared" si="1"/>
        <v>0.40972222222222193</v>
      </c>
      <c r="C20" s="31">
        <v>5</v>
      </c>
      <c r="D20" s="32" t="s">
        <v>51</v>
      </c>
      <c r="E20" s="16" t="s">
        <v>26</v>
      </c>
      <c r="F20" s="16"/>
      <c r="G20" s="15"/>
    </row>
    <row r="21" spans="1:7" s="13" customFormat="1" x14ac:dyDescent="0.25">
      <c r="A21" s="19">
        <f t="shared" si="0"/>
        <v>0.40972222222222193</v>
      </c>
      <c r="B21" s="19">
        <f t="shared" si="1"/>
        <v>0.41319444444444414</v>
      </c>
      <c r="C21" s="33">
        <v>5</v>
      </c>
      <c r="D21" s="34">
        <v>60</v>
      </c>
      <c r="E21" s="21" t="s">
        <v>31</v>
      </c>
      <c r="F21" s="21" t="s">
        <v>36</v>
      </c>
      <c r="G21" s="20"/>
    </row>
    <row r="22" spans="1:7" s="13" customFormat="1" x14ac:dyDescent="0.25">
      <c r="A22" s="19">
        <f t="shared" si="0"/>
        <v>0.41319444444444414</v>
      </c>
      <c r="B22" s="19">
        <f t="shared" si="1"/>
        <v>0.41666666666666635</v>
      </c>
      <c r="C22" s="33">
        <v>5</v>
      </c>
      <c r="D22" s="34">
        <v>61</v>
      </c>
      <c r="E22" s="21" t="s">
        <v>32</v>
      </c>
      <c r="F22" s="21" t="s">
        <v>36</v>
      </c>
      <c r="G22" s="20"/>
    </row>
    <row r="23" spans="1:7" s="13" customFormat="1" x14ac:dyDescent="0.25">
      <c r="A23" s="14">
        <f t="shared" si="0"/>
        <v>0.41666666666666635</v>
      </c>
      <c r="B23" s="14">
        <f t="shared" si="1"/>
        <v>0.42013888888888856</v>
      </c>
      <c r="C23" s="31">
        <v>5</v>
      </c>
      <c r="D23" s="32" t="s">
        <v>52</v>
      </c>
      <c r="E23" s="16" t="s">
        <v>27</v>
      </c>
      <c r="F23" s="16"/>
      <c r="G23" s="15"/>
    </row>
    <row r="24" spans="1:7" s="13" customFormat="1" x14ac:dyDescent="0.25">
      <c r="A24" s="14">
        <f t="shared" si="0"/>
        <v>0.42013888888888856</v>
      </c>
      <c r="B24" s="14">
        <f t="shared" si="1"/>
        <v>0.42361111111111077</v>
      </c>
      <c r="C24" s="31">
        <v>5</v>
      </c>
      <c r="D24" s="32" t="s">
        <v>53</v>
      </c>
      <c r="E24" s="16" t="s">
        <v>28</v>
      </c>
      <c r="F24" s="16"/>
      <c r="G24" s="15"/>
    </row>
    <row r="25" spans="1:7" s="13" customFormat="1" x14ac:dyDescent="0.25">
      <c r="A25" s="14">
        <f t="shared" si="0"/>
        <v>0.42361111111111077</v>
      </c>
      <c r="B25" s="14">
        <f t="shared" si="1"/>
        <v>0.42708333333333298</v>
      </c>
      <c r="C25" s="31">
        <v>5</v>
      </c>
      <c r="D25" s="32" t="s">
        <v>54</v>
      </c>
      <c r="E25" s="16" t="s">
        <v>29</v>
      </c>
      <c r="F25" s="16"/>
      <c r="G25" s="15"/>
    </row>
    <row r="26" spans="1:7" s="13" customFormat="1" x14ac:dyDescent="0.25">
      <c r="A26" s="19">
        <f t="shared" si="0"/>
        <v>0.42708333333333298</v>
      </c>
      <c r="B26" s="19">
        <f t="shared" si="1"/>
        <v>0.4340277777777774</v>
      </c>
      <c r="C26" s="33">
        <v>10</v>
      </c>
      <c r="D26" s="34">
        <v>75</v>
      </c>
      <c r="E26" s="21" t="s">
        <v>33</v>
      </c>
      <c r="F26" s="21" t="s">
        <v>36</v>
      </c>
      <c r="G26" s="20"/>
    </row>
    <row r="27" spans="1:7" s="13" customFormat="1" x14ac:dyDescent="0.25">
      <c r="A27" s="14">
        <f t="shared" si="0"/>
        <v>0.4340277777777774</v>
      </c>
      <c r="B27" s="14">
        <f t="shared" si="1"/>
        <v>0.43541666666666629</v>
      </c>
      <c r="C27" s="31">
        <v>2</v>
      </c>
      <c r="D27" s="32">
        <v>76</v>
      </c>
      <c r="E27" s="16" t="s">
        <v>30</v>
      </c>
      <c r="F27" s="16"/>
      <c r="G27" s="15"/>
    </row>
    <row r="28" spans="1:7" customFormat="1" x14ac:dyDescent="0.25">
      <c r="A28" s="14">
        <f t="shared" si="0"/>
        <v>0.43541666666666629</v>
      </c>
      <c r="B28" s="14">
        <f t="shared" si="1"/>
        <v>0.4388888888888885</v>
      </c>
      <c r="C28" s="31">
        <v>5</v>
      </c>
      <c r="D28" s="32" t="s">
        <v>57</v>
      </c>
      <c r="E28" s="16" t="s">
        <v>34</v>
      </c>
      <c r="F28" s="16"/>
      <c r="G28" s="15"/>
    </row>
    <row r="29" spans="1:7" customFormat="1" x14ac:dyDescent="0.25">
      <c r="A29" s="19">
        <f t="shared" si="0"/>
        <v>0.4388888888888885</v>
      </c>
      <c r="B29" s="19">
        <f t="shared" si="1"/>
        <v>0.44583333333333292</v>
      </c>
      <c r="C29" s="33">
        <v>10</v>
      </c>
      <c r="D29" s="34">
        <v>81</v>
      </c>
      <c r="E29" s="21" t="s">
        <v>58</v>
      </c>
      <c r="F29" s="21" t="s">
        <v>36</v>
      </c>
      <c r="G29" s="20"/>
    </row>
    <row r="30" spans="1:7" customFormat="1" x14ac:dyDescent="0.25">
      <c r="A30" s="14">
        <f t="shared" si="0"/>
        <v>0.44583333333333292</v>
      </c>
      <c r="B30" s="14">
        <f t="shared" si="1"/>
        <v>0.44930555555555513</v>
      </c>
      <c r="C30" s="42">
        <v>5</v>
      </c>
      <c r="D30" s="43" t="s">
        <v>61</v>
      </c>
      <c r="E30" s="16" t="s">
        <v>63</v>
      </c>
      <c r="F30" s="16"/>
      <c r="G30" s="15"/>
    </row>
    <row r="31" spans="1:7" customFormat="1" x14ac:dyDescent="0.25">
      <c r="A31" s="45">
        <f t="shared" si="0"/>
        <v>0.44930555555555513</v>
      </c>
      <c r="B31" s="45">
        <f t="shared" si="1"/>
        <v>0.45624999999999954</v>
      </c>
      <c r="C31" s="44">
        <v>10</v>
      </c>
      <c r="D31" s="44">
        <v>85</v>
      </c>
      <c r="E31" s="21" t="s">
        <v>62</v>
      </c>
      <c r="F31" s="21" t="s">
        <v>36</v>
      </c>
      <c r="G31" s="21"/>
    </row>
    <row r="32" spans="1:7" customFormat="1" x14ac:dyDescent="0.25">
      <c r="A32" s="14">
        <f t="shared" si="0"/>
        <v>0.45624999999999954</v>
      </c>
      <c r="B32" s="14">
        <f t="shared" si="1"/>
        <v>0.45833333333333287</v>
      </c>
      <c r="C32" s="42">
        <v>3</v>
      </c>
      <c r="D32" s="43" t="s">
        <v>59</v>
      </c>
      <c r="E32" s="16" t="s">
        <v>35</v>
      </c>
      <c r="F32" s="16"/>
      <c r="G32" s="15"/>
    </row>
    <row r="33" spans="1:2" x14ac:dyDescent="0.25">
      <c r="A33" s="9" t="s">
        <v>7</v>
      </c>
      <c r="B33" s="3">
        <f>A6</f>
        <v>0.33333333333333331</v>
      </c>
    </row>
    <row r="34" spans="1:2" x14ac:dyDescent="0.25">
      <c r="A34" s="9" t="s">
        <v>8</v>
      </c>
      <c r="B34" s="3">
        <f>B32</f>
        <v>0.45833333333333287</v>
      </c>
    </row>
  </sheetData>
  <mergeCells count="3">
    <mergeCell ref="A1:G1"/>
    <mergeCell ref="A2:G2"/>
    <mergeCell ref="F5:G5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Ci3T IMP S1 2-HR</vt:lpstr>
      <vt:lpstr>Ci3T IMP S1 3-HR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Buckman, Mark</cp:lastModifiedBy>
  <cp:lastPrinted>2017-09-01T22:02:01Z</cp:lastPrinted>
  <dcterms:created xsi:type="dcterms:W3CDTF">2010-09-13T18:02:31Z</dcterms:created>
  <dcterms:modified xsi:type="dcterms:W3CDTF">2018-09-14T17:29:27Z</dcterms:modified>
</cp:coreProperties>
</file>